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3"/>
  <workbookPr checkCompatibility="1"/>
  <mc:AlternateContent xmlns:mc="http://schemas.openxmlformats.org/markup-compatibility/2006">
    <mc:Choice Requires="x15">
      <x15ac:absPath xmlns:x15ac="http://schemas.microsoft.com/office/spreadsheetml/2010/11/ac" url="/Users/marie/Dropbox/HPC/Ranking Points/"/>
    </mc:Choice>
  </mc:AlternateContent>
  <xr:revisionPtr revIDLastSave="0" documentId="13_ncr:1_{9559E919-C8F2-F14D-A6BB-833B7224CB54}" xr6:coauthVersionLast="46" xr6:coauthVersionMax="46" xr10:uidLastSave="{00000000-0000-0000-0000-000000000000}"/>
  <bookViews>
    <workbookView xWindow="0" yWindow="0" windowWidth="28800" windowHeight="18000" tabRatio="500" xr2:uid="{00000000-000D-0000-FFFF-FFFF00000000}"/>
  </bookViews>
  <sheets>
    <sheet name="Sheet1" sheetId="1" r:id="rId1"/>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25" i="1" l="1"/>
  <c r="E19" i="1"/>
  <c r="D46" i="1"/>
  <c r="D45" i="1"/>
  <c r="D44" i="1"/>
  <c r="D43" i="1"/>
  <c r="D42" i="1"/>
  <c r="D41" i="1"/>
  <c r="D40" i="1"/>
  <c r="D39" i="1"/>
  <c r="D38" i="1"/>
  <c r="D37" i="1"/>
  <c r="D36" i="1"/>
  <c r="D35" i="1"/>
  <c r="D30" i="1"/>
  <c r="D29" i="1"/>
  <c r="D28" i="1"/>
  <c r="D27" i="1"/>
  <c r="D26" i="1"/>
  <c r="D25" i="1"/>
  <c r="D24" i="1"/>
  <c r="D23" i="1"/>
  <c r="D22" i="1"/>
  <c r="D21" i="1"/>
  <c r="D20" i="1"/>
  <c r="D19" i="1"/>
  <c r="G33" i="1" l="1"/>
  <c r="G32" i="1"/>
  <c r="G31" i="1"/>
  <c r="G30" i="1"/>
  <c r="G29" i="1"/>
  <c r="G28" i="1"/>
  <c r="G27" i="1"/>
  <c r="G26" i="1"/>
  <c r="G25" i="1"/>
  <c r="G24" i="1"/>
  <c r="G23" i="1"/>
  <c r="G22" i="1"/>
  <c r="G21" i="1"/>
  <c r="G20" i="1"/>
  <c r="G19" i="1"/>
  <c r="G45" i="1"/>
  <c r="G46" i="1"/>
  <c r="G44" i="1"/>
  <c r="G43" i="1"/>
  <c r="G42" i="1"/>
  <c r="G41" i="1"/>
  <c r="G40" i="1"/>
  <c r="G39" i="1"/>
  <c r="G38" i="1"/>
  <c r="G37" i="1"/>
  <c r="G36" i="1"/>
  <c r="G35" i="1"/>
</calcChain>
</file>

<file path=xl/sharedStrings.xml><?xml version="1.0" encoding="utf-8"?>
<sst xmlns="http://schemas.openxmlformats.org/spreadsheetml/2006/main" count="95" uniqueCount="81">
  <si>
    <t>Del Rosario</t>
  </si>
  <si>
    <t>Amelie</t>
  </si>
  <si>
    <t>Meandro</t>
  </si>
  <si>
    <t>Marissa</t>
  </si>
  <si>
    <t>Rochette</t>
  </si>
  <si>
    <t>Megan</t>
  </si>
  <si>
    <t>Fahey</t>
  </si>
  <si>
    <t>Jade</t>
  </si>
  <si>
    <t>Division</t>
  </si>
  <si>
    <t>Last Name</t>
  </si>
  <si>
    <t>First Name</t>
  </si>
  <si>
    <t>Cadet</t>
  </si>
  <si>
    <t>Junior</t>
  </si>
  <si>
    <t>U21</t>
  </si>
  <si>
    <t>Heenan</t>
  </si>
  <si>
    <t>Darbyanh</t>
  </si>
  <si>
    <t>Total</t>
  </si>
  <si>
    <t>Nakajima</t>
  </si>
  <si>
    <t>Yushi</t>
  </si>
  <si>
    <t>Claveau</t>
  </si>
  <si>
    <t>William</t>
  </si>
  <si>
    <t>Female</t>
  </si>
  <si>
    <t>Male</t>
  </si>
  <si>
    <t>Individual</t>
  </si>
  <si>
    <t>Morin</t>
  </si>
  <si>
    <t>Léa</t>
  </si>
  <si>
    <t>Rhéaume</t>
  </si>
  <si>
    <t>Rose</t>
  </si>
  <si>
    <t>Spur</t>
  </si>
  <si>
    <t>Meh</t>
  </si>
  <si>
    <t>Vincent</t>
  </si>
  <si>
    <t>McNeil</t>
  </si>
  <si>
    <t>Yuki</t>
  </si>
  <si>
    <t>Savard-Gobard</t>
  </si>
  <si>
    <t>Steeven-Jonathan</t>
  </si>
  <si>
    <t>Barnett</t>
  </si>
  <si>
    <t>Khyber</t>
  </si>
  <si>
    <t>Jacques</t>
  </si>
  <si>
    <t>Emmanuelle</t>
  </si>
  <si>
    <t>Junior Team</t>
  </si>
  <si>
    <t>2019 Nationals</t>
  </si>
  <si>
    <t>Gamboa</t>
  </si>
  <si>
    <t>Oonah</t>
  </si>
  <si>
    <t>Beauchesne-Blanchet</t>
  </si>
  <si>
    <t>Justine</t>
  </si>
  <si>
    <t>Ng</t>
  </si>
  <si>
    <t>Ashlyn</t>
  </si>
  <si>
    <t>Takeuchi</t>
  </si>
  <si>
    <t>Amane</t>
  </si>
  <si>
    <t>Chow</t>
  </si>
  <si>
    <t>Erika</t>
  </si>
  <si>
    <t>Varin</t>
  </si>
  <si>
    <t>Vladimir</t>
  </si>
  <si>
    <t>Lavoie</t>
  </si>
  <si>
    <t>Youri</t>
  </si>
  <si>
    <t>Brayden</t>
  </si>
  <si>
    <t>Thibault</t>
  </si>
  <si>
    <t>Nicolas</t>
  </si>
  <si>
    <t>Dawood</t>
  </si>
  <si>
    <t>Carter</t>
  </si>
  <si>
    <t>Kirchberger</t>
  </si>
  <si>
    <t>Andrew</t>
  </si>
  <si>
    <t>2019 Jr Pan Ams</t>
  </si>
  <si>
    <t>2019 Jr Worlds</t>
  </si>
  <si>
    <t>EVENT DATE</t>
  </si>
  <si>
    <t>COVID-19 EXTENSION EXPIRY DATE</t>
  </si>
  <si>
    <t>COVID-19 DEPRECIATION DATE (50%)</t>
  </si>
  <si>
    <t>OCT 23-27/19</t>
  </si>
  <si>
    <t>MAY 3-5/19</t>
  </si>
  <si>
    <t>JUL 2/21</t>
  </si>
  <si>
    <t>AUG 29-SEPT 1/19</t>
  </si>
  <si>
    <t>NOV 2/21</t>
  </si>
  <si>
    <t>DEC 28/22</t>
  </si>
  <si>
    <t>N/A</t>
  </si>
  <si>
    <t>DEPRECIATED 50% ON OCT 27/20</t>
  </si>
  <si>
    <t>DEPRECIATED 50% ON SEPT 1/20</t>
  </si>
  <si>
    <t>DEPRECIATED 50% ON MAY 1/20</t>
  </si>
  <si>
    <t>FURTHER DEPRECIATE (50%) ON OCT 27/21</t>
  </si>
  <si>
    <r>
      <rPr>
        <b/>
        <u/>
        <sz val="12"/>
        <color rgb="FFFF0000"/>
        <rFont val="Calibri (Body)"/>
      </rPr>
      <t>COVID-19 DEPRECIATION &amp; EXTENSION:</t>
    </r>
    <r>
      <rPr>
        <sz val="12"/>
        <color theme="1"/>
        <rFont val="Calibri"/>
        <family val="2"/>
        <scheme val="minor"/>
      </rPr>
      <t xml:space="preserve">
Karate Canada has implemented the following changes so that Junior athletes enter the planned combined 2021 National Championships on July 2-4 with the point allocations that they would have entered the cancelled 2020 Jr Nationals May 1-3 with, decayed by 50%.
To achieve this, Karate Canada has adopted the following specific actions:
1.  The expiry date of the point allocations is being extended for a period equal to the time between the start of the cancelled 2020 Junior National Championships (May 1, 2020) and the start of the planned combined 2021 Nationals Championships (July 2, 2021).  This period is equal to </t>
    </r>
    <r>
      <rPr>
        <b/>
        <sz val="12"/>
        <color theme="1"/>
        <rFont val="Calibri"/>
        <family val="2"/>
        <scheme val="minor"/>
      </rPr>
      <t>14 months plus one day</t>
    </r>
    <r>
      <rPr>
        <sz val="12"/>
        <color theme="1"/>
        <rFont val="Calibri"/>
        <family val="2"/>
        <scheme val="minor"/>
      </rPr>
      <t>.
2.     All points subjected to this extension will decay by 50% of their original value. A point decay of this amount is common practise in Karate Canada and the WKF for points that extend into the second year of validity.
For clarity, the changes above do not mean that the total value of an athlete's points as of the start of the cancelled 2020 Junior Championships is extended for 14 months and 1 day. Instead, each discrete event point allocation earned by an athlete before May 1, 2020 (and still valid at that date) is being extended for 14 months plus one day. This means that points earned on  April 1, 2019, will decay to zero on June 2, 2021 (14 months plus one day). The same would happen for points earned in May 2019, June 2019 and all months until July of 2020, respecting the fact that the last Junior National Team point-earning event was the 2019 Junior World Championships, held October 23-27. </t>
    </r>
  </si>
  <si>
    <t>2020-21 Junior National Team Ranking Points - Kata</t>
  </si>
  <si>
    <t>DEPRECIATION DATE (50%) FOR TOP 8 (WORLDS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</si>
</sst>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scheme val="minor"/>
    </font>
    <font>
      <b/>
      <sz val="12"/>
      <color theme="1"/>
      <name val="Calibri"/>
      <family val="2"/>
      <scheme val="minor"/>
    </font>
    <font>
      <sz val="8"/>
      <name val="Calibri"/>
      <family val="2"/>
      <scheme val="minor"/>
    </font>
    <font>
      <b/>
      <sz val="16"/>
      <color theme="1"/>
      <name val="Calibri"/>
      <family val="2"/>
      <scheme val="minor"/>
    </font>
    <font>
      <sz val="16"/>
      <color theme="1"/>
      <name val="Calibri"/>
      <family val="2"/>
      <scheme val="minor"/>
    </font>
    <font>
      <sz val="12"/>
      <color theme="1"/>
      <name val="Helvetica"/>
      <family val="2"/>
    </font>
    <font>
      <b/>
      <u/>
      <sz val="12"/>
      <color rgb="FFFF0000"/>
      <name val="Calibri (Body)"/>
    </font>
    <font>
      <b/>
      <sz val="12"/>
      <color rgb="FFFF0000"/>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3" tint="0.39997558519241921"/>
        <bgColor indexed="64"/>
      </patternFill>
    </fill>
  </fills>
  <borders count="34">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top/>
      <bottom style="medium">
        <color indexed="64"/>
      </bottom>
      <diagonal/>
    </border>
    <border>
      <left/>
      <right style="medium">
        <color indexed="64"/>
      </right>
      <top/>
      <bottom/>
      <diagonal/>
    </border>
    <border>
      <left style="medium">
        <color auto="1"/>
      </left>
      <right/>
      <top/>
      <bottom style="medium">
        <color indexed="64"/>
      </bottom>
      <diagonal/>
    </border>
  </borders>
  <cellStyleXfs count="1">
    <xf numFmtId="0" fontId="0" fillId="0" borderId="0"/>
  </cellStyleXfs>
  <cellXfs count="72">
    <xf numFmtId="0" fontId="0" fillId="0" borderId="0" xfId="0"/>
    <xf numFmtId="0" fontId="1" fillId="0" borderId="1" xfId="0" applyFont="1" applyBorder="1"/>
    <xf numFmtId="0" fontId="1" fillId="0" borderId="4" xfId="0" applyFont="1" applyBorder="1" applyAlignment="1">
      <alignment horizontal="center"/>
    </xf>
    <xf numFmtId="0" fontId="0" fillId="0" borderId="0" xfId="0" applyAlignment="1">
      <alignment horizontal="center"/>
    </xf>
    <xf numFmtId="0" fontId="1" fillId="0" borderId="5" xfId="0" applyFont="1" applyBorder="1" applyAlignment="1">
      <alignment horizontal="center"/>
    </xf>
    <xf numFmtId="0" fontId="0" fillId="0" borderId="12" xfId="0" applyFill="1" applyBorder="1" applyAlignment="1">
      <alignment horizontal="center"/>
    </xf>
    <xf numFmtId="0" fontId="0" fillId="0" borderId="13" xfId="0" applyFill="1" applyBorder="1"/>
    <xf numFmtId="0" fontId="0" fillId="0" borderId="13" xfId="0" applyFill="1" applyBorder="1" applyAlignment="1">
      <alignment horizontal="center"/>
    </xf>
    <xf numFmtId="0" fontId="0" fillId="0" borderId="14" xfId="0" applyFill="1" applyBorder="1" applyAlignment="1">
      <alignment horizontal="center"/>
    </xf>
    <xf numFmtId="0" fontId="0" fillId="0" borderId="15" xfId="0" applyFill="1" applyBorder="1"/>
    <xf numFmtId="0" fontId="0" fillId="0" borderId="15" xfId="0" applyFill="1" applyBorder="1" applyAlignment="1">
      <alignment horizontal="center"/>
    </xf>
    <xf numFmtId="0" fontId="0" fillId="0" borderId="16" xfId="0" applyFill="1" applyBorder="1" applyAlignment="1">
      <alignment horizontal="center"/>
    </xf>
    <xf numFmtId="0" fontId="0" fillId="0" borderId="24" xfId="0" applyFill="1" applyBorder="1" applyAlignment="1">
      <alignment horizontal="center"/>
    </xf>
    <xf numFmtId="0" fontId="0" fillId="0" borderId="25" xfId="0" applyFill="1" applyBorder="1" applyAlignment="1">
      <alignment horizontal="center"/>
    </xf>
    <xf numFmtId="0" fontId="0" fillId="0" borderId="23" xfId="0" applyFill="1" applyBorder="1" applyAlignment="1">
      <alignment horizontal="center"/>
    </xf>
    <xf numFmtId="0" fontId="0" fillId="0" borderId="26"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0" fillId="0" borderId="13" xfId="0" applyFill="1" applyBorder="1" applyAlignment="1">
      <alignment horizontal="left"/>
    </xf>
    <xf numFmtId="0" fontId="0" fillId="0" borderId="0" xfId="0" applyFill="1"/>
    <xf numFmtId="0" fontId="0" fillId="0" borderId="13" xfId="0" applyFont="1" applyFill="1" applyBorder="1" applyAlignment="1">
      <alignment horizontal="center"/>
    </xf>
    <xf numFmtId="0" fontId="0" fillId="0" borderId="14" xfId="0" applyFont="1" applyFill="1" applyBorder="1" applyAlignment="1">
      <alignment horizontal="center"/>
    </xf>
    <xf numFmtId="0" fontId="0" fillId="0" borderId="11" xfId="0" applyFill="1" applyBorder="1"/>
    <xf numFmtId="0" fontId="0" fillId="0" borderId="24" xfId="0" applyFill="1" applyBorder="1"/>
    <xf numFmtId="0" fontId="0" fillId="0" borderId="23" xfId="0" applyFill="1" applyBorder="1"/>
    <xf numFmtId="0" fontId="0" fillId="0" borderId="27" xfId="0" applyFill="1" applyBorder="1"/>
    <xf numFmtId="0" fontId="0" fillId="0" borderId="24" xfId="0" applyFont="1" applyFill="1" applyBorder="1" applyAlignment="1">
      <alignment horizontal="center"/>
    </xf>
    <xf numFmtId="0" fontId="0" fillId="0" borderId="11" xfId="0" applyFill="1" applyBorder="1" applyAlignment="1">
      <alignment horizontal="center"/>
    </xf>
    <xf numFmtId="0" fontId="0" fillId="0" borderId="13" xfId="0" applyFont="1" applyFill="1" applyBorder="1"/>
    <xf numFmtId="0" fontId="0" fillId="0" borderId="24" xfId="0" applyFont="1" applyFill="1" applyBorder="1"/>
    <xf numFmtId="0" fontId="1" fillId="0" borderId="18" xfId="0" applyFont="1" applyBorder="1" applyAlignment="1">
      <alignment horizontal="center"/>
    </xf>
    <xf numFmtId="0" fontId="5" fillId="0" borderId="0" xfId="0" applyFont="1"/>
    <xf numFmtId="0" fontId="0" fillId="0" borderId="0" xfId="0" applyAlignment="1">
      <alignment wrapText="1"/>
    </xf>
    <xf numFmtId="0" fontId="1" fillId="0" borderId="29" xfId="0" applyFont="1" applyBorder="1"/>
    <xf numFmtId="0" fontId="0" fillId="0" borderId="0" xfId="0" applyBorder="1"/>
    <xf numFmtId="0" fontId="1" fillId="0" borderId="0" xfId="0" applyFont="1" applyBorder="1"/>
    <xf numFmtId="0" fontId="1" fillId="0" borderId="30" xfId="0" applyFont="1" applyBorder="1" applyAlignment="1">
      <alignment horizontal="center"/>
    </xf>
    <xf numFmtId="0" fontId="1" fillId="0" borderId="0" xfId="0" applyFont="1" applyBorder="1" applyAlignment="1">
      <alignment horizontal="center"/>
    </xf>
    <xf numFmtId="0" fontId="1" fillId="0" borderId="31" xfId="0" applyFont="1" applyBorder="1"/>
    <xf numFmtId="0" fontId="1" fillId="0" borderId="32" xfId="0" applyFont="1" applyBorder="1"/>
    <xf numFmtId="0" fontId="1" fillId="0" borderId="30" xfId="0" applyFont="1" applyBorder="1"/>
    <xf numFmtId="0" fontId="1" fillId="0" borderId="33" xfId="0" applyFont="1" applyBorder="1" applyAlignment="1">
      <alignment horizontal="center"/>
    </xf>
    <xf numFmtId="0" fontId="1" fillId="0" borderId="1" xfId="0" applyFont="1" applyBorder="1" applyAlignment="1">
      <alignment wrapText="1"/>
    </xf>
    <xf numFmtId="0" fontId="7" fillId="0" borderId="18" xfId="0" applyFont="1" applyBorder="1" applyAlignment="1">
      <alignment horizontal="center" wrapText="1"/>
    </xf>
    <xf numFmtId="0" fontId="1" fillId="0" borderId="18" xfId="0" applyFont="1" applyBorder="1" applyAlignment="1">
      <alignment horizontal="center" wrapText="1"/>
    </xf>
    <xf numFmtId="0" fontId="1" fillId="0" borderId="5" xfId="0" applyFont="1" applyBorder="1" applyAlignment="1">
      <alignment horizontal="center" wrapText="1"/>
    </xf>
    <xf numFmtId="0" fontId="7" fillId="0" borderId="5" xfId="0" applyFont="1" applyBorder="1" applyAlignment="1">
      <alignment horizontal="center" wrapText="1"/>
    </xf>
    <xf numFmtId="0" fontId="1" fillId="0" borderId="1" xfId="0" applyFont="1" applyBorder="1" applyAlignment="1">
      <alignment horizontal="center"/>
    </xf>
    <xf numFmtId="0" fontId="1" fillId="0" borderId="5" xfId="0" applyFont="1" applyFill="1" applyBorder="1" applyAlignment="1">
      <alignment horizontal="center" wrapText="1"/>
    </xf>
    <xf numFmtId="0" fontId="0" fillId="0" borderId="0" xfId="0" applyAlignment="1">
      <alignment horizontal="left" wrapText="1"/>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20" xfId="0" applyFont="1" applyFill="1" applyBorder="1" applyAlignment="1">
      <alignment horizontal="center" vertical="center"/>
    </xf>
    <xf numFmtId="0" fontId="0" fillId="0" borderId="21" xfId="0" applyFill="1" applyBorder="1" applyAlignment="1">
      <alignment horizontal="center" vertical="center"/>
    </xf>
    <xf numFmtId="0" fontId="1" fillId="0" borderId="21" xfId="0" applyFont="1" applyFill="1" applyBorder="1" applyAlignment="1">
      <alignment horizontal="center" vertical="center"/>
    </xf>
    <xf numFmtId="0" fontId="0" fillId="0" borderId="22" xfId="0" applyFill="1" applyBorder="1" applyAlignment="1">
      <alignment horizontal="center" vertical="center"/>
    </xf>
    <xf numFmtId="49" fontId="3" fillId="0" borderId="0" xfId="0" applyNumberFormat="1" applyFont="1" applyFill="1" applyAlignment="1">
      <alignment horizontal="center"/>
    </xf>
    <xf numFmtId="0" fontId="4" fillId="0" borderId="0" xfId="0" applyFont="1" applyFill="1" applyAlignment="1">
      <alignment horizontal="center"/>
    </xf>
    <xf numFmtId="0" fontId="1" fillId="3" borderId="2" xfId="0" applyFont="1"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1" fillId="2" borderId="19" xfId="0" applyFont="1" applyFill="1"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0" fontId="1" fillId="0" borderId="19" xfId="0" applyFont="1" applyFill="1" applyBorder="1" applyAlignment="1">
      <alignment horizontal="center"/>
    </xf>
    <xf numFmtId="0" fontId="0" fillId="0" borderId="17" xfId="0" applyFill="1" applyBorder="1" applyAlignment="1">
      <alignment horizontal="center"/>
    </xf>
    <xf numFmtId="0" fontId="0" fillId="0" borderId="18" xfId="0" applyFill="1" applyBorder="1" applyAlignment="1">
      <alignment horizont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1" fillId="0" borderId="9" xfId="0" applyFont="1" applyFill="1" applyBorder="1" applyAlignment="1">
      <alignment horizontal="center" vertical="center"/>
    </xf>
    <xf numFmtId="0" fontId="0" fillId="0" borderId="10" xfId="0" applyFill="1" applyBorder="1" applyAlignment="1">
      <alignment horizontal="center" vertical="center"/>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1035325</xdr:colOff>
      <xdr:row>1</xdr:row>
      <xdr:rowOff>1</xdr:rowOff>
    </xdr:from>
    <xdr:to>
      <xdr:col>5</xdr:col>
      <xdr:colOff>690218</xdr:colOff>
      <xdr:row>7</xdr:row>
      <xdr:rowOff>102309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63586" y="207066"/>
          <a:ext cx="5383697" cy="1344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9:G60"/>
  <sheetViews>
    <sheetView tabSelected="1" topLeftCell="A10" zoomScaleNormal="100" workbookViewId="0">
      <pane xSplit="3" ySplit="6" topLeftCell="D16" activePane="bottomRight" state="frozen"/>
      <selection activeCell="A10" sqref="A10"/>
      <selection pane="topRight" activeCell="D10" sqref="D10"/>
      <selection pane="bottomLeft" activeCell="A16" sqref="A16"/>
      <selection pane="bottomRight" activeCell="D16" sqref="D16"/>
    </sheetView>
  </sheetViews>
  <sheetFormatPr baseColWidth="10" defaultRowHeight="16" x14ac:dyDescent="0.2"/>
  <cols>
    <col min="1" max="1" width="13.5" customWidth="1"/>
    <col min="2" max="2" width="19.83203125" customWidth="1"/>
    <col min="3" max="3" width="22.1640625" customWidth="1"/>
    <col min="4" max="4" width="16.33203125" style="3" customWidth="1"/>
    <col min="5" max="5" width="17" style="3" customWidth="1"/>
    <col min="6" max="6" width="17.5" style="3" customWidth="1"/>
    <col min="7" max="7" width="11.1640625" style="3" customWidth="1"/>
  </cols>
  <sheetData>
    <row r="9" spans="1:7" ht="21" x14ac:dyDescent="0.25">
      <c r="B9" s="57" t="s">
        <v>79</v>
      </c>
      <c r="C9" s="58"/>
      <c r="D9" s="58"/>
      <c r="E9" s="58"/>
      <c r="F9" s="58"/>
      <c r="G9" s="58"/>
    </row>
    <row r="10" spans="1:7" ht="17" thickBot="1" x14ac:dyDescent="0.25"/>
    <row r="11" spans="1:7" ht="19" customHeight="1" thickBot="1" x14ac:dyDescent="0.25">
      <c r="A11" s="34"/>
      <c r="B11" s="34"/>
      <c r="D11" s="4" t="s">
        <v>40</v>
      </c>
      <c r="E11" s="4" t="s">
        <v>62</v>
      </c>
      <c r="F11" s="4" t="s">
        <v>63</v>
      </c>
    </row>
    <row r="12" spans="1:7" ht="19" customHeight="1" thickBot="1" x14ac:dyDescent="0.25">
      <c r="A12" s="35"/>
      <c r="B12" s="39"/>
      <c r="C12" s="42" t="s">
        <v>64</v>
      </c>
      <c r="D12" s="4" t="s">
        <v>68</v>
      </c>
      <c r="E12" s="4" t="s">
        <v>70</v>
      </c>
      <c r="F12" s="30" t="s">
        <v>67</v>
      </c>
      <c r="G12" s="37"/>
    </row>
    <row r="13" spans="1:7" ht="52" customHeight="1" thickBot="1" x14ac:dyDescent="0.25">
      <c r="A13" s="35"/>
      <c r="B13" s="39"/>
      <c r="C13" s="42" t="s">
        <v>80</v>
      </c>
      <c r="D13" s="45" t="s">
        <v>73</v>
      </c>
      <c r="E13" s="48"/>
      <c r="F13" s="43" t="s">
        <v>74</v>
      </c>
      <c r="G13" s="37"/>
    </row>
    <row r="14" spans="1:7" ht="53" customHeight="1" thickBot="1" x14ac:dyDescent="0.25">
      <c r="A14" s="35"/>
      <c r="B14" s="39"/>
      <c r="C14" s="42" t="s">
        <v>66</v>
      </c>
      <c r="D14" s="46" t="s">
        <v>76</v>
      </c>
      <c r="E14" s="46" t="s">
        <v>75</v>
      </c>
      <c r="F14" s="44" t="s">
        <v>77</v>
      </c>
      <c r="G14" s="37"/>
    </row>
    <row r="15" spans="1:7" ht="35" customHeight="1" thickBot="1" x14ac:dyDescent="0.25">
      <c r="A15" s="38"/>
      <c r="B15" s="40"/>
      <c r="C15" s="42" t="s">
        <v>65</v>
      </c>
      <c r="D15" s="45" t="s">
        <v>69</v>
      </c>
      <c r="E15" s="45" t="s">
        <v>71</v>
      </c>
      <c r="F15" s="44" t="s">
        <v>72</v>
      </c>
      <c r="G15" s="41"/>
    </row>
    <row r="16" spans="1:7" ht="19" customHeight="1" thickBot="1" x14ac:dyDescent="0.25">
      <c r="A16" s="33" t="s">
        <v>8</v>
      </c>
      <c r="B16" s="33" t="s">
        <v>9</v>
      </c>
      <c r="C16" s="1" t="s">
        <v>10</v>
      </c>
      <c r="D16" s="47"/>
      <c r="E16" s="47"/>
      <c r="F16" s="2"/>
      <c r="G16" s="36" t="s">
        <v>16</v>
      </c>
    </row>
    <row r="17" spans="1:7" ht="19" customHeight="1" thickBot="1" x14ac:dyDescent="0.25">
      <c r="A17" s="59" t="s">
        <v>23</v>
      </c>
      <c r="B17" s="60"/>
      <c r="C17" s="60"/>
      <c r="D17" s="60"/>
      <c r="E17" s="60"/>
      <c r="F17" s="60"/>
      <c r="G17" s="61"/>
    </row>
    <row r="18" spans="1:7" ht="17" thickBot="1" x14ac:dyDescent="0.25">
      <c r="A18" s="62" t="s">
        <v>21</v>
      </c>
      <c r="B18" s="63"/>
      <c r="C18" s="63"/>
      <c r="D18" s="63"/>
      <c r="E18" s="63"/>
      <c r="F18" s="63"/>
      <c r="G18" s="64"/>
    </row>
    <row r="19" spans="1:7" x14ac:dyDescent="0.2">
      <c r="A19" s="50" t="s">
        <v>11</v>
      </c>
      <c r="B19" s="22" t="s">
        <v>41</v>
      </c>
      <c r="C19" s="22" t="s">
        <v>42</v>
      </c>
      <c r="D19" s="27">
        <f>60/2</f>
        <v>30</v>
      </c>
      <c r="E19" s="27">
        <f>80/2</f>
        <v>40</v>
      </c>
      <c r="F19" s="27"/>
      <c r="G19" s="5">
        <f t="shared" ref="G19:G33" si="0">SUM(D19:F19)</f>
        <v>70</v>
      </c>
    </row>
    <row r="20" spans="1:7" x14ac:dyDescent="0.2">
      <c r="A20" s="68"/>
      <c r="B20" s="6" t="s">
        <v>43</v>
      </c>
      <c r="C20" s="6" t="s">
        <v>44</v>
      </c>
      <c r="D20" s="7">
        <f>40/2</f>
        <v>20</v>
      </c>
      <c r="E20" s="7"/>
      <c r="F20" s="7"/>
      <c r="G20" s="8">
        <f t="shared" si="0"/>
        <v>20</v>
      </c>
    </row>
    <row r="21" spans="1:7" x14ac:dyDescent="0.2">
      <c r="A21" s="68"/>
      <c r="B21" s="6" t="s">
        <v>0</v>
      </c>
      <c r="C21" s="6" t="s">
        <v>1</v>
      </c>
      <c r="D21" s="7">
        <f>30/2</f>
        <v>15</v>
      </c>
      <c r="E21" s="7"/>
      <c r="F21" s="7"/>
      <c r="G21" s="8">
        <f t="shared" si="0"/>
        <v>15</v>
      </c>
    </row>
    <row r="22" spans="1:7" x14ac:dyDescent="0.2">
      <c r="A22" s="69"/>
      <c r="B22" s="6" t="s">
        <v>45</v>
      </c>
      <c r="C22" s="6" t="s">
        <v>46</v>
      </c>
      <c r="D22" s="7">
        <f>20/2</f>
        <v>10</v>
      </c>
      <c r="E22" s="7"/>
      <c r="F22" s="7"/>
      <c r="G22" s="8">
        <f t="shared" si="0"/>
        <v>10</v>
      </c>
    </row>
    <row r="23" spans="1:7" x14ac:dyDescent="0.2">
      <c r="A23" s="70" t="s">
        <v>12</v>
      </c>
      <c r="B23" s="6" t="s">
        <v>47</v>
      </c>
      <c r="C23" s="6" t="s">
        <v>48</v>
      </c>
      <c r="D23" s="7">
        <f>60/2</f>
        <v>30</v>
      </c>
      <c r="E23" s="7"/>
      <c r="F23" s="7"/>
      <c r="G23" s="8">
        <f t="shared" si="0"/>
        <v>30</v>
      </c>
    </row>
    <row r="24" spans="1:7" x14ac:dyDescent="0.2">
      <c r="A24" s="68"/>
      <c r="B24" s="6" t="s">
        <v>4</v>
      </c>
      <c r="C24" s="6" t="s">
        <v>5</v>
      </c>
      <c r="D24" s="7">
        <f>40/2</f>
        <v>20</v>
      </c>
      <c r="E24" s="7"/>
      <c r="F24" s="7"/>
      <c r="G24" s="8">
        <f t="shared" si="0"/>
        <v>20</v>
      </c>
    </row>
    <row r="25" spans="1:7" x14ac:dyDescent="0.2">
      <c r="A25" s="68"/>
      <c r="B25" s="6" t="s">
        <v>24</v>
      </c>
      <c r="C25" s="6" t="s">
        <v>25</v>
      </c>
      <c r="D25" s="7">
        <f>30/2</f>
        <v>15</v>
      </c>
      <c r="E25" s="7">
        <f>60/2</f>
        <v>30</v>
      </c>
      <c r="F25" s="7"/>
      <c r="G25" s="8">
        <f t="shared" si="0"/>
        <v>45</v>
      </c>
    </row>
    <row r="26" spans="1:7" x14ac:dyDescent="0.2">
      <c r="A26" s="69"/>
      <c r="B26" s="6" t="s">
        <v>0</v>
      </c>
      <c r="C26" s="6" t="s">
        <v>1</v>
      </c>
      <c r="D26" s="7">
        <f>20/2</f>
        <v>10</v>
      </c>
      <c r="E26" s="7"/>
      <c r="F26" s="7"/>
      <c r="G26" s="8">
        <f t="shared" si="0"/>
        <v>10</v>
      </c>
    </row>
    <row r="27" spans="1:7" x14ac:dyDescent="0.2">
      <c r="A27" s="70" t="s">
        <v>13</v>
      </c>
      <c r="B27" s="6" t="s">
        <v>26</v>
      </c>
      <c r="C27" s="6" t="s">
        <v>27</v>
      </c>
      <c r="D27" s="7">
        <f>60/2</f>
        <v>30</v>
      </c>
      <c r="E27" s="7"/>
      <c r="F27" s="7"/>
      <c r="G27" s="8">
        <f t="shared" si="0"/>
        <v>30</v>
      </c>
    </row>
    <row r="28" spans="1:7" x14ac:dyDescent="0.2">
      <c r="A28" s="68"/>
      <c r="B28" s="6" t="s">
        <v>14</v>
      </c>
      <c r="C28" s="6" t="s">
        <v>15</v>
      </c>
      <c r="D28" s="7">
        <f>40/2</f>
        <v>20</v>
      </c>
      <c r="E28" s="7"/>
      <c r="F28" s="7"/>
      <c r="G28" s="8">
        <f t="shared" si="0"/>
        <v>20</v>
      </c>
    </row>
    <row r="29" spans="1:7" x14ac:dyDescent="0.2">
      <c r="A29" s="68"/>
      <c r="B29" s="6" t="s">
        <v>2</v>
      </c>
      <c r="C29" s="6" t="s">
        <v>3</v>
      </c>
      <c r="D29" s="7">
        <f>30/2</f>
        <v>15</v>
      </c>
      <c r="E29" s="7"/>
      <c r="F29" s="7"/>
      <c r="G29" s="8">
        <f t="shared" si="0"/>
        <v>15</v>
      </c>
    </row>
    <row r="30" spans="1:7" ht="17" thickBot="1" x14ac:dyDescent="0.25">
      <c r="A30" s="71"/>
      <c r="B30" s="9" t="s">
        <v>49</v>
      </c>
      <c r="C30" s="9" t="s">
        <v>50</v>
      </c>
      <c r="D30" s="7">
        <f>20/2</f>
        <v>10</v>
      </c>
      <c r="E30" s="10"/>
      <c r="F30" s="10"/>
      <c r="G30" s="11">
        <f t="shared" si="0"/>
        <v>10</v>
      </c>
    </row>
    <row r="31" spans="1:7" x14ac:dyDescent="0.2">
      <c r="A31" s="50" t="s">
        <v>39</v>
      </c>
      <c r="B31" s="23" t="s">
        <v>6</v>
      </c>
      <c r="C31" s="23" t="s">
        <v>7</v>
      </c>
      <c r="D31" s="12"/>
      <c r="E31" s="12"/>
      <c r="F31" s="12"/>
      <c r="G31" s="13">
        <f t="shared" si="0"/>
        <v>0</v>
      </c>
    </row>
    <row r="32" spans="1:7" x14ac:dyDescent="0.2">
      <c r="A32" s="51"/>
      <c r="B32" s="24" t="s">
        <v>37</v>
      </c>
      <c r="C32" s="24" t="s">
        <v>38</v>
      </c>
      <c r="D32" s="14"/>
      <c r="E32" s="14"/>
      <c r="F32" s="14"/>
      <c r="G32" s="15">
        <f t="shared" si="0"/>
        <v>0</v>
      </c>
    </row>
    <row r="33" spans="1:7" ht="17" thickBot="1" x14ac:dyDescent="0.25">
      <c r="A33" s="52"/>
      <c r="B33" s="25" t="s">
        <v>4</v>
      </c>
      <c r="C33" s="25" t="s">
        <v>5</v>
      </c>
      <c r="D33" s="16"/>
      <c r="E33" s="16"/>
      <c r="F33" s="16"/>
      <c r="G33" s="17">
        <f t="shared" si="0"/>
        <v>0</v>
      </c>
    </row>
    <row r="34" spans="1:7" ht="17" thickBot="1" x14ac:dyDescent="0.25">
      <c r="A34" s="65" t="s">
        <v>22</v>
      </c>
      <c r="B34" s="66"/>
      <c r="C34" s="66"/>
      <c r="D34" s="66"/>
      <c r="E34" s="66"/>
      <c r="F34" s="66"/>
      <c r="G34" s="67"/>
    </row>
    <row r="35" spans="1:7" x14ac:dyDescent="0.2">
      <c r="A35" s="53" t="s">
        <v>11</v>
      </c>
      <c r="B35" s="22" t="s">
        <v>51</v>
      </c>
      <c r="C35" s="22" t="s">
        <v>52</v>
      </c>
      <c r="D35" s="27">
        <f>60/2</f>
        <v>30</v>
      </c>
      <c r="E35" s="27"/>
      <c r="F35" s="27"/>
      <c r="G35" s="5">
        <f t="shared" ref="G35:G44" si="1">SUM(D35:F35)</f>
        <v>30</v>
      </c>
    </row>
    <row r="36" spans="1:7" x14ac:dyDescent="0.2">
      <c r="A36" s="54"/>
      <c r="B36" s="6" t="s">
        <v>53</v>
      </c>
      <c r="C36" s="6" t="s">
        <v>54</v>
      </c>
      <c r="D36" s="7">
        <f>40/2</f>
        <v>20</v>
      </c>
      <c r="E36" s="7"/>
      <c r="F36" s="7"/>
      <c r="G36" s="8">
        <f t="shared" si="1"/>
        <v>20</v>
      </c>
    </row>
    <row r="37" spans="1:7" x14ac:dyDescent="0.2">
      <c r="A37" s="54"/>
      <c r="B37" s="6" t="s">
        <v>31</v>
      </c>
      <c r="C37" s="6" t="s">
        <v>32</v>
      </c>
      <c r="D37" s="7">
        <f>30/2</f>
        <v>15</v>
      </c>
      <c r="E37" s="7"/>
      <c r="F37" s="7"/>
      <c r="G37" s="8">
        <f t="shared" si="1"/>
        <v>15</v>
      </c>
    </row>
    <row r="38" spans="1:7" x14ac:dyDescent="0.2">
      <c r="A38" s="54"/>
      <c r="B38" s="6" t="s">
        <v>28</v>
      </c>
      <c r="C38" s="6" t="s">
        <v>55</v>
      </c>
      <c r="D38" s="7">
        <f>20/2</f>
        <v>10</v>
      </c>
      <c r="E38" s="7"/>
      <c r="F38" s="7"/>
      <c r="G38" s="8">
        <f t="shared" si="1"/>
        <v>10</v>
      </c>
    </row>
    <row r="39" spans="1:7" x14ac:dyDescent="0.2">
      <c r="A39" s="55" t="s">
        <v>12</v>
      </c>
      <c r="B39" s="6" t="s">
        <v>17</v>
      </c>
      <c r="C39" s="6" t="s">
        <v>18</v>
      </c>
      <c r="D39" s="7">
        <f>60/2</f>
        <v>30</v>
      </c>
      <c r="E39" s="7"/>
      <c r="F39" s="7"/>
      <c r="G39" s="8">
        <f t="shared" si="1"/>
        <v>30</v>
      </c>
    </row>
    <row r="40" spans="1:7" x14ac:dyDescent="0.2">
      <c r="A40" s="54"/>
      <c r="B40" s="6" t="s">
        <v>56</v>
      </c>
      <c r="C40" s="6" t="s">
        <v>57</v>
      </c>
      <c r="D40" s="7">
        <f>40/2</f>
        <v>20</v>
      </c>
      <c r="E40" s="7"/>
      <c r="F40" s="7"/>
      <c r="G40" s="8">
        <f t="shared" si="1"/>
        <v>20</v>
      </c>
    </row>
    <row r="41" spans="1:7" x14ac:dyDescent="0.2">
      <c r="A41" s="54"/>
      <c r="B41" s="18" t="s">
        <v>29</v>
      </c>
      <c r="C41" s="18" t="s">
        <v>30</v>
      </c>
      <c r="D41" s="7">
        <f>30/2</f>
        <v>15</v>
      </c>
      <c r="E41" s="7"/>
      <c r="F41" s="7"/>
      <c r="G41" s="8">
        <f t="shared" si="1"/>
        <v>15</v>
      </c>
    </row>
    <row r="42" spans="1:7" x14ac:dyDescent="0.2">
      <c r="A42" s="54"/>
      <c r="B42" s="6" t="s">
        <v>33</v>
      </c>
      <c r="C42" s="6" t="s">
        <v>34</v>
      </c>
      <c r="D42" s="7">
        <f>20/2</f>
        <v>10</v>
      </c>
      <c r="E42" s="7"/>
      <c r="F42" s="7"/>
      <c r="G42" s="8">
        <f t="shared" si="1"/>
        <v>10</v>
      </c>
    </row>
    <row r="43" spans="1:7" x14ac:dyDescent="0.2">
      <c r="A43" s="55" t="s">
        <v>13</v>
      </c>
      <c r="B43" s="28" t="s">
        <v>35</v>
      </c>
      <c r="C43" s="28" t="s">
        <v>36</v>
      </c>
      <c r="D43" s="7">
        <f>60/2</f>
        <v>30</v>
      </c>
      <c r="E43" s="7"/>
      <c r="F43" s="7"/>
      <c r="G43" s="8">
        <f t="shared" si="1"/>
        <v>30</v>
      </c>
    </row>
    <row r="44" spans="1:7" x14ac:dyDescent="0.2">
      <c r="A44" s="54"/>
      <c r="B44" s="6" t="s">
        <v>58</v>
      </c>
      <c r="C44" s="6" t="s">
        <v>59</v>
      </c>
      <c r="D44" s="7">
        <f>40/2</f>
        <v>20</v>
      </c>
      <c r="E44" s="7"/>
      <c r="F44" s="7"/>
      <c r="G44" s="8">
        <f t="shared" si="1"/>
        <v>20</v>
      </c>
    </row>
    <row r="45" spans="1:7" x14ac:dyDescent="0.2">
      <c r="A45" s="54"/>
      <c r="B45" s="19" t="s">
        <v>19</v>
      </c>
      <c r="C45" s="19" t="s">
        <v>20</v>
      </c>
      <c r="D45" s="7">
        <f>30/2</f>
        <v>15</v>
      </c>
      <c r="E45" s="20"/>
      <c r="F45" s="20"/>
      <c r="G45" s="21">
        <f>SUM(D45:F45)</f>
        <v>15</v>
      </c>
    </row>
    <row r="46" spans="1:7" ht="17" thickBot="1" x14ac:dyDescent="0.25">
      <c r="A46" s="56"/>
      <c r="B46" s="9" t="s">
        <v>17</v>
      </c>
      <c r="C46" s="9" t="s">
        <v>18</v>
      </c>
      <c r="D46" s="7">
        <f>20/2</f>
        <v>10</v>
      </c>
      <c r="E46" s="10"/>
      <c r="F46" s="10"/>
      <c r="G46" s="11">
        <f>SUM(D46:F46)</f>
        <v>10</v>
      </c>
    </row>
    <row r="47" spans="1:7" x14ac:dyDescent="0.2">
      <c r="A47" s="50" t="s">
        <v>39</v>
      </c>
      <c r="B47" s="29" t="s">
        <v>31</v>
      </c>
      <c r="C47" s="29" t="s">
        <v>32</v>
      </c>
      <c r="D47" s="26"/>
      <c r="E47" s="12"/>
      <c r="F47" s="12"/>
      <c r="G47" s="13"/>
    </row>
    <row r="48" spans="1:7" x14ac:dyDescent="0.2">
      <c r="A48" s="51"/>
      <c r="B48" s="24" t="s">
        <v>51</v>
      </c>
      <c r="C48" s="24" t="s">
        <v>52</v>
      </c>
      <c r="D48" s="14"/>
      <c r="E48" s="14"/>
      <c r="F48" s="14"/>
      <c r="G48" s="15"/>
    </row>
    <row r="49" spans="1:7" ht="16" customHeight="1" thickBot="1" x14ac:dyDescent="0.25">
      <c r="A49" s="52"/>
      <c r="B49" s="25" t="s">
        <v>60</v>
      </c>
      <c r="C49" s="25" t="s">
        <v>61</v>
      </c>
      <c r="D49" s="16"/>
      <c r="E49" s="16"/>
      <c r="F49" s="16"/>
      <c r="G49" s="17"/>
    </row>
    <row r="51" spans="1:7" ht="306" customHeight="1" x14ac:dyDescent="0.2">
      <c r="A51" s="49" t="s">
        <v>78</v>
      </c>
      <c r="B51" s="49"/>
      <c r="C51" s="49"/>
      <c r="D51" s="49"/>
      <c r="E51" s="49"/>
      <c r="F51" s="49"/>
      <c r="G51" s="49"/>
    </row>
    <row r="52" spans="1:7" ht="16" customHeight="1" x14ac:dyDescent="0.2">
      <c r="A52" s="32"/>
      <c r="B52" s="32"/>
      <c r="C52" s="32"/>
      <c r="D52" s="32"/>
      <c r="E52" s="32"/>
      <c r="F52" s="32"/>
      <c r="G52" s="32"/>
    </row>
    <row r="53" spans="1:7" ht="16" customHeight="1" x14ac:dyDescent="0.2">
      <c r="A53" s="32"/>
      <c r="B53" s="32"/>
      <c r="C53" s="32"/>
      <c r="D53" s="32"/>
      <c r="E53" s="32"/>
      <c r="F53" s="32"/>
      <c r="G53" s="32"/>
    </row>
    <row r="54" spans="1:7" ht="16" customHeight="1" x14ac:dyDescent="0.2">
      <c r="A54" s="32"/>
      <c r="B54" s="32"/>
      <c r="C54" s="32"/>
      <c r="D54" s="32"/>
      <c r="E54" s="32"/>
      <c r="F54" s="32"/>
      <c r="G54" s="32"/>
    </row>
    <row r="55" spans="1:7" ht="16" customHeight="1" x14ac:dyDescent="0.2">
      <c r="A55" s="32"/>
      <c r="B55" s="32"/>
      <c r="C55" s="32"/>
      <c r="D55" s="32"/>
      <c r="E55" s="32"/>
      <c r="F55" s="32"/>
      <c r="G55" s="32"/>
    </row>
    <row r="56" spans="1:7" ht="16" customHeight="1" x14ac:dyDescent="0.2">
      <c r="A56" s="32"/>
      <c r="B56" s="32"/>
      <c r="C56" s="32"/>
      <c r="D56" s="32"/>
      <c r="E56" s="32"/>
      <c r="F56" s="32"/>
      <c r="G56" s="32"/>
    </row>
    <row r="58" spans="1:7" x14ac:dyDescent="0.2">
      <c r="A58" s="31"/>
    </row>
    <row r="60" spans="1:7" x14ac:dyDescent="0.2">
      <c r="A60" s="31"/>
    </row>
  </sheetData>
  <mergeCells count="13">
    <mergeCell ref="B9:G9"/>
    <mergeCell ref="A17:G17"/>
    <mergeCell ref="A18:G18"/>
    <mergeCell ref="A34:G34"/>
    <mergeCell ref="A19:A22"/>
    <mergeCell ref="A23:A26"/>
    <mergeCell ref="A27:A30"/>
    <mergeCell ref="A51:G51"/>
    <mergeCell ref="A47:A49"/>
    <mergeCell ref="A31:A33"/>
    <mergeCell ref="A35:A38"/>
    <mergeCell ref="A39:A42"/>
    <mergeCell ref="A43:A46"/>
  </mergeCells>
  <phoneticPr fontId="2" type="noConversion"/>
  <pageMargins left="0.70000000000000007" right="0.70000000000000007" top="0.75000000000000011" bottom="0.75000000000000011" header="0.30000000000000004" footer="0.30000000000000004"/>
  <pageSetup scale="59"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Marie-Claude Alarie</cp:lastModifiedBy>
  <cp:lastPrinted>2019-05-27T14:00:59Z</cp:lastPrinted>
  <dcterms:created xsi:type="dcterms:W3CDTF">2017-03-06T19:26:55Z</dcterms:created>
  <dcterms:modified xsi:type="dcterms:W3CDTF">2021-02-10T19:27:40Z</dcterms:modified>
</cp:coreProperties>
</file>