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/>
  <mc:AlternateContent xmlns:mc="http://schemas.openxmlformats.org/markup-compatibility/2006">
    <mc:Choice Requires="x15">
      <x15ac:absPath xmlns:x15ac="http://schemas.microsoft.com/office/spreadsheetml/2010/11/ac" url="/Users/cldornan/Desktop/"/>
    </mc:Choice>
  </mc:AlternateContent>
  <xr:revisionPtr revIDLastSave="0" documentId="8_{9A8AC4A4-592F-1E46-A611-CE27A74AB4F4}" xr6:coauthVersionLast="47" xr6:coauthVersionMax="47" xr10:uidLastSave="{00000000-0000-0000-0000-000000000000}"/>
  <bookViews>
    <workbookView xWindow="0" yWindow="500" windowWidth="25600" windowHeight="14560" xr2:uid="{00000000-000D-0000-FFFF-FFFF00000000}"/>
  </bookViews>
  <sheets>
    <sheet name="Current" sheetId="1" r:id="rId1"/>
    <sheet name="K1 Totals" sheetId="2" r:id="rId2"/>
  </sheets>
  <definedNames>
    <definedName name="_xlnm._FilterDatabase" localSheetId="0" hidden="1">Current!$A$13:$K$62</definedName>
    <definedName name="_xlnm._FilterDatabase" localSheetId="1" hidden="1">'K1 Totals'!$A$4:$O$4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sBGZnvqeGPRFEJ2FpGPy4VWMrwA=="/>
    </ext>
  </extLst>
</workbook>
</file>

<file path=xl/calcChain.xml><?xml version="1.0" encoding="utf-8"?>
<calcChain xmlns="http://schemas.openxmlformats.org/spreadsheetml/2006/main">
  <c r="I56" i="2" l="1"/>
  <c r="I62" i="1" s="1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30" i="1" s="1"/>
  <c r="I23" i="2"/>
  <c r="I31" i="1" s="1"/>
  <c r="J31" i="1" s="1"/>
  <c r="K31" i="1" s="1"/>
  <c r="I24" i="2"/>
  <c r="I25" i="2"/>
  <c r="I26" i="2"/>
  <c r="I25" i="1" s="1"/>
  <c r="I27" i="2"/>
  <c r="I28" i="2"/>
  <c r="I29" i="2"/>
  <c r="I30" i="2"/>
  <c r="I31" i="2"/>
  <c r="I32" i="2"/>
  <c r="I33" i="2"/>
  <c r="I34" i="2"/>
  <c r="I35" i="2"/>
  <c r="I36" i="2"/>
  <c r="I37" i="2"/>
  <c r="I38" i="2"/>
  <c r="I43" i="1" s="1"/>
  <c r="I39" i="2"/>
  <c r="I44" i="1" s="1"/>
  <c r="I40" i="2"/>
  <c r="I41" i="2"/>
  <c r="I42" i="2"/>
  <c r="I43" i="2"/>
  <c r="I44" i="2"/>
  <c r="I50" i="1" s="1"/>
  <c r="I45" i="2"/>
  <c r="I46" i="2"/>
  <c r="I47" i="2"/>
  <c r="I48" i="2"/>
  <c r="I57" i="1" s="1"/>
  <c r="J57" i="1" s="1"/>
  <c r="K57" i="1" s="1"/>
  <c r="I49" i="2"/>
  <c r="I55" i="1" s="1"/>
  <c r="I50" i="2"/>
  <c r="I51" i="2"/>
  <c r="I58" i="1" s="1"/>
  <c r="I52" i="2"/>
  <c r="I53" i="2"/>
  <c r="I54" i="2"/>
  <c r="I55" i="2"/>
  <c r="I5" i="2"/>
  <c r="J36" i="1"/>
  <c r="J53" i="1"/>
  <c r="J52" i="1"/>
  <c r="J54" i="1"/>
  <c r="J58" i="1" l="1"/>
  <c r="J55" i="1"/>
  <c r="I47" i="1"/>
  <c r="J47" i="1" s="1"/>
  <c r="I61" i="1"/>
  <c r="J61" i="1" s="1"/>
  <c r="I60" i="1"/>
  <c r="J60" i="1" s="1"/>
  <c r="I59" i="1"/>
  <c r="J59" i="1" s="1"/>
  <c r="I56" i="1"/>
  <c r="J56" i="1" s="1"/>
  <c r="I51" i="1"/>
  <c r="J51" i="1" s="1"/>
  <c r="K51" i="1" s="1"/>
  <c r="I49" i="1"/>
  <c r="J49" i="1" s="1"/>
  <c r="I48" i="1"/>
  <c r="J48" i="1" s="1"/>
  <c r="I46" i="1"/>
  <c r="J46" i="1" s="1"/>
  <c r="I42" i="1"/>
  <c r="J42" i="1" s="1"/>
  <c r="I41" i="1"/>
  <c r="J41" i="1" s="1"/>
  <c r="I39" i="1"/>
  <c r="I38" i="1"/>
  <c r="J38" i="1" s="1"/>
  <c r="I35" i="1"/>
  <c r="J35" i="1" s="1"/>
  <c r="I34" i="1"/>
  <c r="J34" i="1" s="1"/>
  <c r="I33" i="1"/>
  <c r="I32" i="1"/>
  <c r="I29" i="1"/>
  <c r="J29" i="1" s="1"/>
  <c r="I27" i="1"/>
  <c r="J27" i="1" s="1"/>
  <c r="I28" i="1"/>
  <c r="J28" i="1" s="1"/>
  <c r="I26" i="1"/>
  <c r="J26" i="1" s="1"/>
  <c r="J25" i="1"/>
  <c r="I23" i="1"/>
  <c r="J23" i="1" s="1"/>
  <c r="I20" i="1"/>
  <c r="J20" i="1" s="1"/>
  <c r="I21" i="1"/>
  <c r="J21" i="1" s="1"/>
  <c r="I18" i="1"/>
  <c r="J18" i="1" s="1"/>
  <c r="I19" i="1"/>
  <c r="J19" i="1" s="1"/>
  <c r="I15" i="1"/>
  <c r="I17" i="1"/>
  <c r="I14" i="1"/>
  <c r="J14" i="1" s="1"/>
  <c r="I16" i="1"/>
  <c r="J16" i="1" s="1"/>
  <c r="K19" i="1" l="1"/>
  <c r="K60" i="1"/>
  <c r="J43" i="1"/>
  <c r="K43" i="1" s="1"/>
  <c r="J50" i="1"/>
  <c r="K50" i="1" s="1"/>
  <c r="J17" i="1"/>
  <c r="K17" i="1" s="1"/>
  <c r="J32" i="1"/>
  <c r="K32" i="1" s="1"/>
  <c r="J15" i="1"/>
  <c r="K15" i="1" s="1"/>
  <c r="J33" i="1"/>
  <c r="K33" i="1" s="1"/>
  <c r="J39" i="1"/>
  <c r="K39" i="1" s="1"/>
  <c r="J44" i="1"/>
  <c r="K44" i="1" s="1"/>
  <c r="K48" i="1"/>
  <c r="K28" i="1"/>
  <c r="K18" i="1"/>
  <c r="K34" i="1"/>
  <c r="K42" i="1"/>
  <c r="K20" i="1"/>
  <c r="K59" i="1"/>
  <c r="K47" i="1"/>
  <c r="K14" i="1"/>
  <c r="K16" i="1"/>
  <c r="I45" i="1"/>
  <c r="I40" i="1"/>
  <c r="I37" i="1"/>
  <c r="K36" i="1"/>
  <c r="K61" i="1"/>
  <c r="I22" i="1"/>
  <c r="J22" i="1" s="1"/>
  <c r="K49" i="1"/>
  <c r="I24" i="1"/>
  <c r="K46" i="1"/>
  <c r="K58" i="1"/>
  <c r="K53" i="1"/>
  <c r="K25" i="1"/>
  <c r="K38" i="1"/>
  <c r="K56" i="1"/>
  <c r="K21" i="1"/>
  <c r="K27" i="1"/>
  <c r="K54" i="1"/>
  <c r="K55" i="1"/>
  <c r="K29" i="1"/>
  <c r="K41" i="1"/>
  <c r="K26" i="1"/>
  <c r="K35" i="1"/>
  <c r="J62" i="1" l="1"/>
  <c r="K62" i="1" s="1"/>
  <c r="J37" i="1"/>
  <c r="K37" i="1" s="1"/>
  <c r="J45" i="1"/>
  <c r="K45" i="1" s="1"/>
  <c r="J30" i="1"/>
  <c r="K30" i="1" s="1"/>
  <c r="J24" i="1"/>
  <c r="K24" i="1" s="1"/>
  <c r="J40" i="1"/>
  <c r="K40" i="1" s="1"/>
  <c r="K22" i="1"/>
  <c r="K23" i="1"/>
</calcChain>
</file>

<file path=xl/sharedStrings.xml><?xml version="1.0" encoding="utf-8"?>
<sst xmlns="http://schemas.openxmlformats.org/spreadsheetml/2006/main" count="348" uniqueCount="182">
  <si>
    <t>EVENT DATE</t>
  </si>
  <si>
    <t>N/A</t>
  </si>
  <si>
    <t>First Name</t>
  </si>
  <si>
    <t>Last Name</t>
  </si>
  <si>
    <t>CATEGORY</t>
  </si>
  <si>
    <t>Sum of Best Two K1 Results</t>
  </si>
  <si>
    <t>Total</t>
  </si>
  <si>
    <t>Status</t>
  </si>
  <si>
    <t>Sean</t>
  </si>
  <si>
    <t>O'Neil</t>
  </si>
  <si>
    <t>Hamza</t>
  </si>
  <si>
    <t>Alem</t>
  </si>
  <si>
    <t>Mohammadreza</t>
  </si>
  <si>
    <t>Nikbakhsh</t>
  </si>
  <si>
    <t>Alec</t>
  </si>
  <si>
    <t>Hocquard</t>
  </si>
  <si>
    <t>Ryan</t>
  </si>
  <si>
    <t>Nicholas Patrick</t>
  </si>
  <si>
    <t>Rivest</t>
  </si>
  <si>
    <t>Ilyes</t>
  </si>
  <si>
    <t>Abdoun</t>
  </si>
  <si>
    <t>Panoussis</t>
  </si>
  <si>
    <t>Melissa</t>
  </si>
  <si>
    <t>Bratic</t>
  </si>
  <si>
    <t>Hilary</t>
  </si>
  <si>
    <t>Pond</t>
  </si>
  <si>
    <t>Samira</t>
  </si>
  <si>
    <t>Lavei</t>
  </si>
  <si>
    <t>Jade</t>
  </si>
  <si>
    <t>Fahey</t>
  </si>
  <si>
    <t>Olivia</t>
  </si>
  <si>
    <t>Deane</t>
  </si>
  <si>
    <t>Daniel</t>
  </si>
  <si>
    <t>Sanchez</t>
  </si>
  <si>
    <t>Ahmed</t>
  </si>
  <si>
    <t>Mouloudj</t>
  </si>
  <si>
    <t>Reda</t>
  </si>
  <si>
    <t>Shisseh</t>
  </si>
  <si>
    <t>Sepehr</t>
  </si>
  <si>
    <t>Nouri</t>
  </si>
  <si>
    <t>Haya</t>
  </si>
  <si>
    <t>Jumaa</t>
  </si>
  <si>
    <t>Aurélie</t>
  </si>
  <si>
    <t>Étienne</t>
  </si>
  <si>
    <t>Parvin</t>
  </si>
  <si>
    <t>Mayan</t>
  </si>
  <si>
    <t>Audrey</t>
  </si>
  <si>
    <t>Poirier</t>
  </si>
  <si>
    <t>Émilie</t>
  </si>
  <si>
    <t>Simoneau</t>
  </si>
  <si>
    <t>Yassin</t>
  </si>
  <si>
    <t>Miri</t>
  </si>
  <si>
    <t>Diego</t>
  </si>
  <si>
    <t>Ruiz-Silva</t>
  </si>
  <si>
    <t>Nidhal</t>
  </si>
  <si>
    <t>Haj-Ali</t>
  </si>
  <si>
    <t>Zack</t>
  </si>
  <si>
    <t>Saito</t>
  </si>
  <si>
    <t>Kathryn</t>
  </si>
  <si>
    <t>Campbell</t>
  </si>
  <si>
    <t>Hana</t>
  </si>
  <si>
    <t>Furumoto-Deshaies</t>
  </si>
  <si>
    <t>Megan</t>
  </si>
  <si>
    <t>Rochette</t>
  </si>
  <si>
    <t>Maansi</t>
  </si>
  <si>
    <t>Virk</t>
  </si>
  <si>
    <t>Laurence</t>
  </si>
  <si>
    <t>Morin</t>
  </si>
  <si>
    <t>Jusleen</t>
  </si>
  <si>
    <t>Yamina</t>
  </si>
  <si>
    <t>Lahyanssa</t>
  </si>
  <si>
    <t>Chan</t>
  </si>
  <si>
    <t>Kyla</t>
  </si>
  <si>
    <t>Fritz</t>
  </si>
  <si>
    <t>Lily-Rose</t>
  </si>
  <si>
    <t>Nolet</t>
  </si>
  <si>
    <t>Fernando</t>
  </si>
  <si>
    <t>Aguilera</t>
  </si>
  <si>
    <t>Naeth</t>
  </si>
  <si>
    <t>Jesus</t>
  </si>
  <si>
    <t>Villena</t>
  </si>
  <si>
    <t>Daphné</t>
  </si>
  <si>
    <t>Trahan-Perreault</t>
  </si>
  <si>
    <t>Claudia</t>
  </si>
  <si>
    <t>Laos-Loo</t>
  </si>
  <si>
    <t>Marissa</t>
  </si>
  <si>
    <t>Meandro</t>
  </si>
  <si>
    <t>Lee</t>
  </si>
  <si>
    <t>Kenneth</t>
  </si>
  <si>
    <t>Sawal</t>
  </si>
  <si>
    <t>John</t>
  </si>
  <si>
    <t>Nakajima</t>
  </si>
  <si>
    <t>Yushi</t>
  </si>
  <si>
    <t>Potter</t>
  </si>
  <si>
    <t>EVENT</t>
  </si>
  <si>
    <t>ATHENS SA 2023</t>
  </si>
  <si>
    <t>Jan 20-22/23</t>
  </si>
  <si>
    <t>EXPIRY DATE (1 YEAR)</t>
  </si>
  <si>
    <t>Danid</t>
  </si>
  <si>
    <t>Kiandokht</t>
  </si>
  <si>
    <t>Ghodsi</t>
  </si>
  <si>
    <t>Steve</t>
  </si>
  <si>
    <t>CAIRO K1 2023</t>
  </si>
  <si>
    <t>US OPEN</t>
  </si>
  <si>
    <t>April 8-9/23</t>
  </si>
  <si>
    <t>Jan 27-29/23</t>
  </si>
  <si>
    <t>April 14-16/23</t>
  </si>
  <si>
    <t>April 14/24</t>
  </si>
  <si>
    <t>Jan 20/24</t>
  </si>
  <si>
    <t>Jan 27/24</t>
  </si>
  <si>
    <t>April 8/24</t>
  </si>
  <si>
    <t>2023 Senior National Team Ranking Points</t>
  </si>
  <si>
    <t>May 25-27/23</t>
  </si>
  <si>
    <t>PKF Senior
Championships 2023</t>
  </si>
  <si>
    <t>RABAT PL 2023</t>
  </si>
  <si>
    <t>May 10-12/23</t>
  </si>
  <si>
    <t>May 10/24</t>
  </si>
  <si>
    <t>M -84</t>
  </si>
  <si>
    <t>M -75</t>
  </si>
  <si>
    <t>F -68</t>
  </si>
  <si>
    <t>M-67</t>
  </si>
  <si>
    <t>F -61</t>
  </si>
  <si>
    <t>M-60</t>
  </si>
  <si>
    <t>F -55</t>
  </si>
  <si>
    <t>F -50</t>
  </si>
  <si>
    <t>F +68</t>
  </si>
  <si>
    <t>M +84</t>
  </si>
  <si>
    <t>F - Kata</t>
  </si>
  <si>
    <t>M - Kata</t>
  </si>
  <si>
    <t>VANCOUVER SA</t>
  </si>
  <si>
    <r>
      <rPr>
        <b/>
        <sz val="10"/>
        <color rgb="FF000000"/>
        <rFont val="Calibri"/>
        <family val="2"/>
        <scheme val="minor"/>
      </rPr>
      <t xml:space="preserve">50% DEPRECIATION DATE         </t>
    </r>
    <r>
      <rPr>
        <sz val="10"/>
        <color rgb="FF000000"/>
        <rFont val="Calibri"/>
        <family val="2"/>
        <scheme val="minor"/>
      </rPr>
      <t xml:space="preserve">                </t>
    </r>
    <r>
      <rPr>
        <b/>
        <sz val="10"/>
        <color rgb="FF000000"/>
        <rFont val="Calibri"/>
        <family val="2"/>
        <scheme val="minor"/>
      </rPr>
      <t xml:space="preserve">   </t>
    </r>
    <r>
      <rPr>
        <sz val="10"/>
        <color rgb="FF000000"/>
        <rFont val="Calibri"/>
        <family val="2"/>
        <scheme val="minor"/>
      </rPr>
      <t>(ONLY PKF GOLD, TOP 5 WKF , TOP 7 OQ)</t>
    </r>
  </si>
  <si>
    <r>
      <t xml:space="preserve">EXPIRY DATE                                                               </t>
    </r>
    <r>
      <rPr>
        <sz val="10"/>
        <color rgb="FF000000"/>
        <rFont val="Calibri"/>
        <family val="2"/>
        <scheme val="minor"/>
      </rPr>
      <t>(1 YR OR DATE OF NEXT EDITION)</t>
    </r>
  </si>
  <si>
    <t>Top 2 K1s</t>
  </si>
  <si>
    <t>May 25/24                                          May 25/25 (GOLD)</t>
  </si>
  <si>
    <t>May 25/24 (GOLD)</t>
  </si>
  <si>
    <t>KC National Championships 2023</t>
  </si>
  <si>
    <t>JUL 7-9/23</t>
  </si>
  <si>
    <t>JUL 7/24</t>
  </si>
  <si>
    <t>Kate</t>
  </si>
  <si>
    <t>Oonah</t>
  </si>
  <si>
    <t>Gamboa</t>
  </si>
  <si>
    <t>McNeil</t>
  </si>
  <si>
    <t>Yuki</t>
  </si>
  <si>
    <t>Bergeron</t>
  </si>
  <si>
    <t>Noa</t>
  </si>
  <si>
    <t>Gruitia</t>
  </si>
  <si>
    <t>Matthew</t>
  </si>
  <si>
    <t>Christina</t>
  </si>
  <si>
    <t>Lemoyne-Elliott</t>
  </si>
  <si>
    <t>Flavie</t>
  </si>
  <si>
    <t>Courtemanche</t>
  </si>
  <si>
    <t>Mahta</t>
  </si>
  <si>
    <t>Gharaei</t>
  </si>
  <si>
    <t>Aida</t>
  </si>
  <si>
    <t>Roy Van Mierlo</t>
  </si>
  <si>
    <t>Sophie</t>
  </si>
  <si>
    <t>Lawrance</t>
  </si>
  <si>
    <t>Laroche</t>
  </si>
  <si>
    <t>Mariah</t>
  </si>
  <si>
    <t>Blunt</t>
  </si>
  <si>
    <t>Yasmine</t>
  </si>
  <si>
    <t>Mokarnia</t>
  </si>
  <si>
    <t>Noel</t>
  </si>
  <si>
    <t>Ngandui</t>
  </si>
  <si>
    <t>Yahya</t>
  </si>
  <si>
    <t>Karim</t>
  </si>
  <si>
    <t>Ebraheem</t>
  </si>
  <si>
    <t>Noah</t>
  </si>
  <si>
    <t>Mossavat</t>
  </si>
  <si>
    <t>Gari</t>
  </si>
  <si>
    <t>Zipenco</t>
  </si>
  <si>
    <t>Hamoon</t>
  </si>
  <si>
    <t>Derafshipour</t>
  </si>
  <si>
    <t>Alexandre</t>
  </si>
  <si>
    <t>Sr-Arneault</t>
  </si>
  <si>
    <t>Emile</t>
  </si>
  <si>
    <t>Derosiers</t>
  </si>
  <si>
    <t>DUBLIN PL 2023</t>
  </si>
  <si>
    <t>Sept 8-10, 2023</t>
  </si>
  <si>
    <t xml:space="preserve">Matthew </t>
  </si>
  <si>
    <t>Sr World Championships</t>
  </si>
  <si>
    <t>Pan-American Games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</si>
</sst>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2"/>
      <color theme="1"/>
      <name val="Arial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Verdana"/>
      <family val="2"/>
    </font>
    <font>
      <b/>
      <sz val="12"/>
      <color theme="1"/>
      <name val="Verdana"/>
      <family val="2"/>
    </font>
    <font>
      <sz val="15"/>
      <color rgb="FF000000"/>
      <name val="Calibri"/>
      <family val="2"/>
    </font>
    <font>
      <b/>
      <sz val="10"/>
      <color theme="1"/>
      <name val="Verdana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sz val="12"/>
      <color rgb="FF000000"/>
      <name val="Arial"/>
      <family val="2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  <font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Verdana"/>
      <family val="2"/>
    </font>
    <font>
      <b/>
      <sz val="12"/>
      <color rgb="FF000000"/>
      <name val="Calibri"/>
      <family val="2"/>
    </font>
    <font>
      <sz val="12"/>
      <color rgb="FF000000"/>
      <name val="Helvetica Neue"/>
      <family val="2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FA4AD"/>
        <bgColor theme="0"/>
      </patternFill>
    </fill>
    <fill>
      <patternFill patternType="solid">
        <fgColor rgb="FFCFDADE"/>
        <bgColor theme="0"/>
      </patternFill>
    </fill>
    <fill>
      <patternFill patternType="solid">
        <fgColor rgb="FFCFDADE"/>
        <bgColor indexed="64"/>
      </patternFill>
    </fill>
    <fill>
      <patternFill patternType="solid">
        <fgColor rgb="FFEEF2F3"/>
        <bgColor indexed="64"/>
      </patternFill>
    </fill>
    <fill>
      <patternFill patternType="solid">
        <fgColor rgb="FFEEF2F3"/>
        <bgColor theme="0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9" fillId="0" borderId="0" xfId="0" applyFont="1"/>
    <xf numFmtId="0" fontId="7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2" fillId="0" borderId="6" xfId="0" applyFont="1" applyBorder="1"/>
    <xf numFmtId="0" fontId="5" fillId="0" borderId="0" xfId="0" applyFont="1"/>
    <xf numFmtId="0" fontId="0" fillId="0" borderId="6" xfId="0" applyBorder="1"/>
    <xf numFmtId="0" fontId="13" fillId="0" borderId="5" xfId="0" applyFont="1" applyBorder="1" applyAlignment="1">
      <alignment horizontal="left"/>
    </xf>
    <xf numFmtId="0" fontId="4" fillId="0" borderId="6" xfId="0" applyFont="1" applyBorder="1"/>
    <xf numFmtId="0" fontId="14" fillId="0" borderId="0" xfId="0" applyFont="1"/>
    <xf numFmtId="0" fontId="15" fillId="0" borderId="0" xfId="0" applyFont="1"/>
    <xf numFmtId="49" fontId="16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8" fillId="2" borderId="0" xfId="0" applyFont="1" applyFill="1"/>
    <xf numFmtId="0" fontId="19" fillId="2" borderId="0" xfId="0" applyFont="1" applyFill="1" applyAlignment="1">
      <alignment wrapText="1"/>
    </xf>
    <xf numFmtId="0" fontId="18" fillId="0" borderId="6" xfId="0" applyFont="1" applyBorder="1"/>
    <xf numFmtId="0" fontId="18" fillId="0" borderId="5" xfId="0" applyFont="1" applyBorder="1" applyAlignment="1">
      <alignment horizontal="left"/>
    </xf>
    <xf numFmtId="0" fontId="18" fillId="0" borderId="1" xfId="0" applyFont="1" applyBorder="1"/>
    <xf numFmtId="0" fontId="18" fillId="0" borderId="1" xfId="0" applyFont="1" applyBorder="1" applyAlignment="1">
      <alignment horizontal="left"/>
    </xf>
    <xf numFmtId="0" fontId="22" fillId="0" borderId="1" xfId="0" applyFont="1" applyBorder="1" applyAlignment="1">
      <alignment horizontal="left"/>
    </xf>
    <xf numFmtId="0" fontId="18" fillId="2" borderId="6" xfId="0" applyFont="1" applyFill="1" applyBorder="1"/>
    <xf numFmtId="0" fontId="18" fillId="2" borderId="1" xfId="0" applyFont="1" applyFill="1" applyBorder="1"/>
    <xf numFmtId="0" fontId="18" fillId="2" borderId="1" xfId="0" applyFont="1" applyFill="1" applyBorder="1" applyAlignment="1">
      <alignment horizontal="left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4" fillId="0" borderId="0" xfId="0" applyFont="1"/>
    <xf numFmtId="0" fontId="12" fillId="0" borderId="0" xfId="0" applyFont="1"/>
    <xf numFmtId="0" fontId="3" fillId="0" borderId="6" xfId="0" applyFont="1" applyBorder="1"/>
    <xf numFmtId="0" fontId="0" fillId="0" borderId="7" xfId="0" applyBorder="1"/>
    <xf numFmtId="0" fontId="4" fillId="0" borderId="7" xfId="0" applyFont="1" applyBorder="1"/>
    <xf numFmtId="0" fontId="4" fillId="0" borderId="9" xfId="0" applyFont="1" applyBorder="1" applyAlignment="1">
      <alignment horizontal="left"/>
    </xf>
    <xf numFmtId="0" fontId="20" fillId="4" borderId="6" xfId="0" applyFont="1" applyFill="1" applyBorder="1" applyAlignment="1">
      <alignment wrapText="1"/>
    </xf>
    <xf numFmtId="0" fontId="20" fillId="5" borderId="6" xfId="0" applyFont="1" applyFill="1" applyBorder="1" applyAlignment="1">
      <alignment horizontal="left"/>
    </xf>
    <xf numFmtId="0" fontId="18" fillId="0" borderId="4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2" fillId="0" borderId="4" xfId="0" applyFont="1" applyBorder="1" applyAlignment="1">
      <alignment horizontal="left"/>
    </xf>
    <xf numFmtId="0" fontId="18" fillId="0" borderId="4" xfId="0" applyFont="1" applyBorder="1"/>
    <xf numFmtId="0" fontId="22" fillId="3" borderId="13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 vertical="center"/>
    </xf>
    <xf numFmtId="0" fontId="22" fillId="3" borderId="15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/>
    </xf>
    <xf numFmtId="0" fontId="18" fillId="6" borderId="6" xfId="0" applyFont="1" applyFill="1" applyBorder="1"/>
    <xf numFmtId="0" fontId="18" fillId="6" borderId="1" xfId="0" applyFont="1" applyFill="1" applyBorder="1"/>
    <xf numFmtId="0" fontId="18" fillId="6" borderId="1" xfId="0" applyFont="1" applyFill="1" applyBorder="1" applyAlignment="1">
      <alignment horizontal="left"/>
    </xf>
    <xf numFmtId="0" fontId="22" fillId="6" borderId="1" xfId="0" applyFont="1" applyFill="1" applyBorder="1" applyAlignment="1">
      <alignment horizontal="left"/>
    </xf>
    <xf numFmtId="0" fontId="18" fillId="7" borderId="6" xfId="0" applyFont="1" applyFill="1" applyBorder="1"/>
    <xf numFmtId="0" fontId="18" fillId="7" borderId="1" xfId="0" applyFont="1" applyFill="1" applyBorder="1"/>
    <xf numFmtId="0" fontId="18" fillId="7" borderId="1" xfId="0" applyFont="1" applyFill="1" applyBorder="1" applyAlignment="1">
      <alignment horizontal="left"/>
    </xf>
    <xf numFmtId="0" fontId="2" fillId="0" borderId="6" xfId="0" applyFont="1" applyBorder="1"/>
    <xf numFmtId="0" fontId="4" fillId="0" borderId="1" xfId="0" applyFont="1" applyBorder="1" applyAlignment="1">
      <alignment horizontal="left"/>
    </xf>
    <xf numFmtId="0" fontId="18" fillId="0" borderId="9" xfId="0" applyFont="1" applyBorder="1" applyAlignment="1">
      <alignment horizontal="left"/>
    </xf>
    <xf numFmtId="0" fontId="18" fillId="6" borderId="9" xfId="0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15" fillId="0" borderId="11" xfId="0" applyFont="1" applyBorder="1"/>
    <xf numFmtId="0" fontId="18" fillId="0" borderId="10" xfId="0" applyFont="1" applyBorder="1" applyAlignment="1">
      <alignment horizontal="left"/>
    </xf>
    <xf numFmtId="0" fontId="0" fillId="0" borderId="1" xfId="0" applyBorder="1" applyAlignment="1">
      <alignment horizontal="left"/>
    </xf>
    <xf numFmtId="15" fontId="7" fillId="0" borderId="0" xfId="0" applyNumberFormat="1" applyFont="1" applyAlignment="1">
      <alignment horizontal="center" vertical="center" wrapText="1"/>
    </xf>
    <xf numFmtId="0" fontId="1" fillId="0" borderId="8" xfId="0" applyFont="1" applyBorder="1"/>
    <xf numFmtId="0" fontId="0" fillId="0" borderId="8" xfId="0" applyBorder="1"/>
    <xf numFmtId="0" fontId="1" fillId="0" borderId="18" xfId="0" applyFont="1" applyBorder="1"/>
    <xf numFmtId="0" fontId="18" fillId="0" borderId="0" xfId="0" applyFont="1" applyAlignment="1">
      <alignment horizontal="left"/>
    </xf>
    <xf numFmtId="0" fontId="18" fillId="6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0" fillId="3" borderId="19" xfId="0" applyFont="1" applyFill="1" applyBorder="1" applyAlignment="1">
      <alignment wrapText="1"/>
    </xf>
    <xf numFmtId="0" fontId="19" fillId="3" borderId="20" xfId="0" applyFont="1" applyFill="1" applyBorder="1" applyAlignment="1">
      <alignment wrapText="1"/>
    </xf>
    <xf numFmtId="0" fontId="20" fillId="3" borderId="21" xfId="0" applyFont="1" applyFill="1" applyBorder="1" applyAlignment="1">
      <alignment wrapText="1"/>
    </xf>
    <xf numFmtId="0" fontId="22" fillId="4" borderId="23" xfId="0" applyFont="1" applyFill="1" applyBorder="1" applyAlignment="1">
      <alignment horizontal="center" vertical="center"/>
    </xf>
    <xf numFmtId="0" fontId="20" fillId="4" borderId="6" xfId="0" applyFont="1" applyFill="1" applyBorder="1"/>
    <xf numFmtId="0" fontId="26" fillId="5" borderId="6" xfId="0" applyFont="1" applyFill="1" applyBorder="1" applyAlignment="1">
      <alignment horizontal="left"/>
    </xf>
    <xf numFmtId="0" fontId="20" fillId="3" borderId="24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21" fillId="3" borderId="26" xfId="0" applyFont="1" applyFill="1" applyBorder="1" applyAlignment="1">
      <alignment horizontal="center" vertical="center" wrapText="1"/>
    </xf>
    <xf numFmtId="0" fontId="20" fillId="4" borderId="27" xfId="0" applyFont="1" applyFill="1" applyBorder="1" applyAlignment="1">
      <alignment wrapText="1"/>
    </xf>
    <xf numFmtId="0" fontId="26" fillId="5" borderId="28" xfId="0" applyFont="1" applyFill="1" applyBorder="1" applyAlignment="1">
      <alignment horizontal="left"/>
    </xf>
    <xf numFmtId="0" fontId="20" fillId="5" borderId="28" xfId="0" applyFont="1" applyFill="1" applyBorder="1" applyAlignment="1">
      <alignment horizontal="left"/>
    </xf>
    <xf numFmtId="0" fontId="20" fillId="4" borderId="29" xfId="0" applyFont="1" applyFill="1" applyBorder="1" applyAlignment="1">
      <alignment wrapText="1"/>
    </xf>
    <xf numFmtId="0" fontId="20" fillId="4" borderId="30" xfId="0" applyFont="1" applyFill="1" applyBorder="1" applyAlignment="1">
      <alignment wrapText="1"/>
    </xf>
    <xf numFmtId="0" fontId="26" fillId="5" borderId="30" xfId="0" applyFont="1" applyFill="1" applyBorder="1" applyAlignment="1">
      <alignment horizontal="left" wrapText="1"/>
    </xf>
    <xf numFmtId="0" fontId="26" fillId="5" borderId="31" xfId="0" applyFont="1" applyFill="1" applyBorder="1" applyAlignment="1">
      <alignment horizontal="left" wrapText="1"/>
    </xf>
    <xf numFmtId="0" fontId="14" fillId="0" borderId="0" xfId="0" applyFont="1" applyAlignment="1">
      <alignment horizontal="left" wrapText="1"/>
    </xf>
    <xf numFmtId="0" fontId="15" fillId="0" borderId="0" xfId="0" applyFont="1"/>
    <xf numFmtId="0" fontId="22" fillId="4" borderId="22" xfId="0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/>
    <xf numFmtId="0" fontId="11" fillId="0" borderId="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7F75"/>
      <color rgb="FFEEF2F3"/>
      <color rgb="FFCFDADE"/>
      <color rgb="FFAEBEC3"/>
      <color rgb="FF8FA4AD"/>
      <color rgb="FFED24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1" Type="http://schemas.openxmlformats.org/officeDocument/2006/relationships/customXml" Target="../customXml/item1.xml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227445</xdr:colOff>
      <xdr:row>0</xdr:row>
      <xdr:rowOff>0</xdr:rowOff>
    </xdr:from>
    <xdr:ext cx="6162675" cy="13906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803900" y="0"/>
          <a:ext cx="6162675" cy="13906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997"/>
  <sheetViews>
    <sheetView tabSelected="1" zoomScale="110" zoomScaleNormal="110" workbookViewId="0">
      <pane xSplit="2" ySplit="12" topLeftCell="C13" activePane="bottomRight" state="frozen"/>
      <selection pane="topRight" activeCell="C1" sqref="C1"/>
      <selection pane="bottomLeft" activeCell="A15" sqref="A15"/>
      <selection pane="bottomRight" activeCell="J43" sqref="J43"/>
    </sheetView>
  </sheetViews>
  <sheetFormatPr baseColWidth="10" defaultColWidth="11.28515625" defaultRowHeight="15" customHeight="1" x14ac:dyDescent="0.2"/>
  <cols>
    <col min="1" max="1" width="18.42578125" style="14" bestFit="1" customWidth="1"/>
    <col min="2" max="2" width="19.140625" style="14" customWidth="1"/>
    <col min="3" max="3" width="25.140625" style="14" customWidth="1"/>
    <col min="4" max="8" width="14.5703125" style="14" customWidth="1"/>
    <col min="9" max="9" width="9.28515625" style="14" customWidth="1"/>
    <col min="10" max="10" width="5.5703125" style="14" bestFit="1" customWidth="1"/>
    <col min="11" max="11" width="13.85546875" style="14" bestFit="1" customWidth="1"/>
    <col min="12" max="24" width="10.7109375" style="14" customWidth="1"/>
    <col min="25" max="16384" width="11.28515625" style="14"/>
  </cols>
  <sheetData>
    <row r="1" spans="1:24" ht="15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 ht="15.75" customHeight="1" x14ac:dyDescent="0.2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</row>
    <row r="3" spans="1:24" ht="29.25" customHeight="1" x14ac:dyDescent="0.2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24" ht="15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1:24" ht="15.75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1:24" ht="15.75" customHeight="1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</row>
    <row r="7" spans="1:24" ht="27" customHeight="1" x14ac:dyDescent="0.25">
      <c r="A7" s="13"/>
      <c r="B7" s="13"/>
      <c r="C7" s="88" t="s">
        <v>111</v>
      </c>
      <c r="D7" s="88"/>
      <c r="E7" s="88"/>
      <c r="F7" s="88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</row>
    <row r="8" spans="1:24" ht="10" customHeight="1" thickBot="1" x14ac:dyDescent="0.3">
      <c r="A8" s="13"/>
      <c r="B8" s="13"/>
      <c r="C8" s="15"/>
      <c r="D8" s="15"/>
      <c r="E8" s="16"/>
      <c r="F8" s="16"/>
      <c r="G8" s="16"/>
      <c r="H8" s="16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4" ht="49.5" customHeight="1" thickBot="1" x14ac:dyDescent="0.25">
      <c r="A9" s="17"/>
      <c r="B9" s="17"/>
      <c r="C9" s="18"/>
      <c r="D9" s="75" t="s">
        <v>135</v>
      </c>
      <c r="E9" s="76" t="s">
        <v>113</v>
      </c>
      <c r="F9" s="76" t="s">
        <v>103</v>
      </c>
      <c r="G9" s="76" t="s">
        <v>180</v>
      </c>
      <c r="H9" s="77" t="s">
        <v>181</v>
      </c>
      <c r="I9" s="17"/>
      <c r="J9" s="17"/>
      <c r="K9" s="17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</row>
    <row r="10" spans="1:24" ht="15" customHeight="1" x14ac:dyDescent="0.2">
      <c r="A10" s="17"/>
      <c r="B10" s="17"/>
      <c r="C10" s="69" t="s">
        <v>0</v>
      </c>
      <c r="D10" s="78" t="s">
        <v>136</v>
      </c>
      <c r="E10" s="73" t="s">
        <v>112</v>
      </c>
      <c r="F10" s="74" t="s">
        <v>104</v>
      </c>
      <c r="G10" s="74"/>
      <c r="H10" s="79"/>
      <c r="I10" s="17"/>
      <c r="J10" s="17"/>
      <c r="K10" s="17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ht="30" customHeight="1" x14ac:dyDescent="0.2">
      <c r="A11" s="17"/>
      <c r="B11" s="17"/>
      <c r="C11" s="70" t="s">
        <v>130</v>
      </c>
      <c r="D11" s="78" t="s">
        <v>1</v>
      </c>
      <c r="E11" s="36" t="s">
        <v>134</v>
      </c>
      <c r="F11" s="37" t="s">
        <v>1</v>
      </c>
      <c r="G11" s="37"/>
      <c r="H11" s="80"/>
      <c r="I11" s="17"/>
      <c r="J11" s="17"/>
      <c r="K11" s="17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ht="30" customHeight="1" thickBot="1" x14ac:dyDescent="0.25">
      <c r="A12" s="17"/>
      <c r="B12" s="17"/>
      <c r="C12" s="71" t="s">
        <v>131</v>
      </c>
      <c r="D12" s="81" t="s">
        <v>137</v>
      </c>
      <c r="E12" s="82" t="s">
        <v>133</v>
      </c>
      <c r="F12" s="83" t="s">
        <v>110</v>
      </c>
      <c r="G12" s="83"/>
      <c r="H12" s="84"/>
      <c r="I12" s="17"/>
      <c r="J12" s="17"/>
      <c r="K12" s="17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ht="20" customHeight="1" thickBot="1" x14ac:dyDescent="0.25">
      <c r="A13" s="42" t="s">
        <v>2</v>
      </c>
      <c r="B13" s="43" t="s">
        <v>3</v>
      </c>
      <c r="C13" s="44" t="s">
        <v>4</v>
      </c>
      <c r="D13" s="87"/>
      <c r="E13" s="87"/>
      <c r="F13" s="87"/>
      <c r="G13" s="72"/>
      <c r="H13" s="72"/>
      <c r="I13" s="45" t="s">
        <v>132</v>
      </c>
      <c r="J13" s="43" t="s">
        <v>6</v>
      </c>
      <c r="K13" s="46" t="s">
        <v>7</v>
      </c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ht="15.75" customHeight="1" x14ac:dyDescent="0.2">
      <c r="A14" s="59" t="s">
        <v>173</v>
      </c>
      <c r="B14" s="59" t="s">
        <v>174</v>
      </c>
      <c r="C14" s="39" t="s">
        <v>117</v>
      </c>
      <c r="D14" s="38">
        <v>100</v>
      </c>
      <c r="E14" s="38">
        <v>0</v>
      </c>
      <c r="F14" s="60">
        <v>0</v>
      </c>
      <c r="G14" s="66"/>
      <c r="H14" s="66"/>
      <c r="I14" s="40">
        <f>'K1 Totals'!I6</f>
        <v>0</v>
      </c>
      <c r="J14" s="38">
        <f t="shared" ref="J14:J45" si="0">SUM(D14:I14)</f>
        <v>100</v>
      </c>
      <c r="K14" s="41" t="str">
        <f t="shared" ref="K14:K21" si="1">IF(J14&gt;599,"International A",IF(J14&gt;199,"International B",IF(J14&gt;130,"International C",IF(J14&gt;75,"National A","none"))))</f>
        <v>National A</v>
      </c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ht="15.75" customHeight="1" x14ac:dyDescent="0.2">
      <c r="A15" s="19" t="s">
        <v>175</v>
      </c>
      <c r="B15" s="19" t="s">
        <v>176</v>
      </c>
      <c r="C15" s="20" t="s">
        <v>117</v>
      </c>
      <c r="D15" s="22">
        <v>70</v>
      </c>
      <c r="E15" s="22">
        <v>0</v>
      </c>
      <c r="F15" s="22">
        <v>0</v>
      </c>
      <c r="G15" s="22"/>
      <c r="H15" s="22"/>
      <c r="I15" s="23">
        <f>'K1 Totals'!I8</f>
        <v>0</v>
      </c>
      <c r="J15" s="22">
        <f t="shared" si="0"/>
        <v>70</v>
      </c>
      <c r="K15" s="21" t="str">
        <f t="shared" si="1"/>
        <v>none</v>
      </c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ht="15.75" customHeight="1" x14ac:dyDescent="0.2">
      <c r="A16" s="19" t="s">
        <v>8</v>
      </c>
      <c r="B16" s="19" t="s">
        <v>9</v>
      </c>
      <c r="C16" s="20" t="s">
        <v>117</v>
      </c>
      <c r="D16" s="22">
        <v>40</v>
      </c>
      <c r="E16" s="22">
        <v>0</v>
      </c>
      <c r="F16" s="61">
        <v>30</v>
      </c>
      <c r="G16" s="61"/>
      <c r="H16" s="61"/>
      <c r="I16" s="23">
        <f>'K1 Totals'!I5</f>
        <v>0</v>
      </c>
      <c r="J16" s="22">
        <f t="shared" si="0"/>
        <v>70</v>
      </c>
      <c r="K16" s="21" t="str">
        <f t="shared" si="1"/>
        <v>none</v>
      </c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ht="15.75" customHeight="1" x14ac:dyDescent="0.2">
      <c r="A17" s="19" t="s">
        <v>12</v>
      </c>
      <c r="B17" s="19" t="s">
        <v>13</v>
      </c>
      <c r="C17" s="20" t="s">
        <v>117</v>
      </c>
      <c r="D17" s="22">
        <v>30</v>
      </c>
      <c r="E17" s="22">
        <v>0</v>
      </c>
      <c r="F17" s="22">
        <v>0</v>
      </c>
      <c r="G17" s="22"/>
      <c r="H17" s="22"/>
      <c r="I17" s="23">
        <f>'K1 Totals'!I7</f>
        <v>0</v>
      </c>
      <c r="J17" s="22">
        <f t="shared" si="0"/>
        <v>30</v>
      </c>
      <c r="K17" s="21" t="str">
        <f t="shared" si="1"/>
        <v>none</v>
      </c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ht="15.75" customHeight="1" x14ac:dyDescent="0.2">
      <c r="A18" s="47" t="s">
        <v>17</v>
      </c>
      <c r="B18" s="47" t="s">
        <v>18</v>
      </c>
      <c r="C18" s="48" t="s">
        <v>118</v>
      </c>
      <c r="D18" s="49">
        <v>100</v>
      </c>
      <c r="E18" s="49">
        <v>0</v>
      </c>
      <c r="F18" s="57">
        <v>0</v>
      </c>
      <c r="G18" s="67">
        <v>40</v>
      </c>
      <c r="H18" s="67"/>
      <c r="I18" s="50">
        <f>'K1 Totals'!I10</f>
        <v>0</v>
      </c>
      <c r="J18" s="49">
        <f t="shared" si="0"/>
        <v>140</v>
      </c>
      <c r="K18" s="48" t="str">
        <f t="shared" si="1"/>
        <v>International C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ht="15.75" customHeight="1" x14ac:dyDescent="0.2">
      <c r="A19" s="47" t="s">
        <v>16</v>
      </c>
      <c r="B19" s="47" t="s">
        <v>9</v>
      </c>
      <c r="C19" s="48" t="s">
        <v>118</v>
      </c>
      <c r="D19" s="49">
        <v>40</v>
      </c>
      <c r="E19" s="49">
        <v>10</v>
      </c>
      <c r="F19" s="58">
        <v>30</v>
      </c>
      <c r="G19" s="58"/>
      <c r="H19" s="58"/>
      <c r="I19" s="50">
        <f>'K1 Totals'!I9</f>
        <v>0</v>
      </c>
      <c r="J19" s="49">
        <f t="shared" si="0"/>
        <v>80</v>
      </c>
      <c r="K19" s="48" t="str">
        <f t="shared" si="1"/>
        <v>National A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ht="15.75" customHeight="1" x14ac:dyDescent="0.2">
      <c r="A20" s="47" t="s">
        <v>171</v>
      </c>
      <c r="B20" s="47" t="s">
        <v>172</v>
      </c>
      <c r="C20" s="48" t="s">
        <v>118</v>
      </c>
      <c r="D20" s="49">
        <v>70</v>
      </c>
      <c r="E20" s="49">
        <v>0</v>
      </c>
      <c r="F20" s="49">
        <v>0</v>
      </c>
      <c r="G20" s="49"/>
      <c r="H20" s="49"/>
      <c r="I20" s="50">
        <f>'K1 Totals'!I12</f>
        <v>0</v>
      </c>
      <c r="J20" s="49">
        <f t="shared" si="0"/>
        <v>70</v>
      </c>
      <c r="K20" s="48" t="str">
        <f t="shared" si="1"/>
        <v>none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ht="15.75" customHeight="1" x14ac:dyDescent="0.2">
      <c r="A21" s="47" t="s">
        <v>19</v>
      </c>
      <c r="B21" s="47" t="s">
        <v>20</v>
      </c>
      <c r="C21" s="48" t="s">
        <v>118</v>
      </c>
      <c r="D21" s="49">
        <v>30</v>
      </c>
      <c r="E21" s="49">
        <v>0</v>
      </c>
      <c r="F21" s="49">
        <v>0</v>
      </c>
      <c r="G21" s="49"/>
      <c r="H21" s="49"/>
      <c r="I21" s="50">
        <f>'K1 Totals'!I11</f>
        <v>0</v>
      </c>
      <c r="J21" s="49">
        <f t="shared" si="0"/>
        <v>30</v>
      </c>
      <c r="K21" s="48" t="str">
        <f t="shared" si="1"/>
        <v>none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ht="15.75" customHeight="1" x14ac:dyDescent="0.2">
      <c r="A22" s="19" t="s">
        <v>22</v>
      </c>
      <c r="B22" s="19" t="s">
        <v>23</v>
      </c>
      <c r="C22" s="21" t="s">
        <v>119</v>
      </c>
      <c r="D22" s="22">
        <v>100</v>
      </c>
      <c r="E22" s="22">
        <v>240</v>
      </c>
      <c r="F22" s="22">
        <v>0</v>
      </c>
      <c r="G22" s="22"/>
      <c r="H22" s="22">
        <v>240</v>
      </c>
      <c r="I22" s="23">
        <f>'K1 Totals'!I13</f>
        <v>20</v>
      </c>
      <c r="J22" s="22">
        <f t="shared" si="0"/>
        <v>600</v>
      </c>
      <c r="K22" s="21" t="str">
        <f t="shared" ref="K22:K62" si="2">IF(J22&gt;599,"International A",IF(J22&gt;199,"International B",IF(J22&gt;130,"International C",IF(J22&gt;75,"National A","none"))))</f>
        <v>International A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</row>
    <row r="23" spans="1:24" ht="15.75" customHeight="1" x14ac:dyDescent="0.2">
      <c r="A23" s="19" t="s">
        <v>24</v>
      </c>
      <c r="B23" s="19" t="s">
        <v>25</v>
      </c>
      <c r="C23" s="21" t="s">
        <v>119</v>
      </c>
      <c r="D23" s="22">
        <v>70</v>
      </c>
      <c r="E23" s="22">
        <v>10</v>
      </c>
      <c r="F23" s="22">
        <v>0</v>
      </c>
      <c r="G23" s="22"/>
      <c r="H23" s="22"/>
      <c r="I23" s="23">
        <f>'K1 Totals'!I14</f>
        <v>0</v>
      </c>
      <c r="J23" s="22">
        <f t="shared" si="0"/>
        <v>80</v>
      </c>
      <c r="K23" s="21" t="str">
        <f t="shared" si="2"/>
        <v>National A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ht="15.75" customHeight="1" x14ac:dyDescent="0.2">
      <c r="A24" s="19" t="s">
        <v>158</v>
      </c>
      <c r="B24" s="19" t="s">
        <v>159</v>
      </c>
      <c r="C24" s="21" t="s">
        <v>119</v>
      </c>
      <c r="D24" s="22">
        <v>40</v>
      </c>
      <c r="E24" s="22">
        <v>0</v>
      </c>
      <c r="F24" s="22">
        <v>0</v>
      </c>
      <c r="G24" s="22"/>
      <c r="H24" s="22"/>
      <c r="I24" s="23">
        <f>'K1 Totals'!I25</f>
        <v>0</v>
      </c>
      <c r="J24" s="22">
        <f t="shared" si="0"/>
        <v>40</v>
      </c>
      <c r="K24" s="21" t="str">
        <f t="shared" si="2"/>
        <v>none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ht="15.75" customHeight="1" x14ac:dyDescent="0.2">
      <c r="A25" s="19" t="s">
        <v>160</v>
      </c>
      <c r="B25" s="19" t="s">
        <v>161</v>
      </c>
      <c r="C25" s="21" t="s">
        <v>119</v>
      </c>
      <c r="D25" s="22">
        <v>30</v>
      </c>
      <c r="E25" s="22">
        <v>0</v>
      </c>
      <c r="F25" s="22">
        <v>0</v>
      </c>
      <c r="G25" s="22"/>
      <c r="H25" s="22"/>
      <c r="I25" s="23">
        <f>'K1 Totals'!I26</f>
        <v>0</v>
      </c>
      <c r="J25" s="22">
        <f t="shared" si="0"/>
        <v>30</v>
      </c>
      <c r="K25" s="21" t="str">
        <f t="shared" si="2"/>
        <v>none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ht="15.75" customHeight="1" x14ac:dyDescent="0.2">
      <c r="A26" s="47" t="s">
        <v>32</v>
      </c>
      <c r="B26" s="47" t="s">
        <v>33</v>
      </c>
      <c r="C26" s="48" t="s">
        <v>120</v>
      </c>
      <c r="D26" s="49">
        <v>100</v>
      </c>
      <c r="E26" s="49">
        <v>0</v>
      </c>
      <c r="F26" s="49">
        <v>0</v>
      </c>
      <c r="G26" s="49"/>
      <c r="H26" s="49"/>
      <c r="I26" s="50">
        <f>'K1 Totals'!I18</f>
        <v>0</v>
      </c>
      <c r="J26" s="49">
        <f t="shared" si="0"/>
        <v>100</v>
      </c>
      <c r="K26" s="48" t="str">
        <f>IF(J26&gt;599,"International A",IF(J26&gt;199,"International B",IF(J26&gt;130,"International C",IF(J26&gt;75,"National A","none"))))</f>
        <v>National A</v>
      </c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ht="15.75" customHeight="1" x14ac:dyDescent="0.2">
      <c r="A27" s="47" t="s">
        <v>36</v>
      </c>
      <c r="B27" s="47" t="s">
        <v>37</v>
      </c>
      <c r="C27" s="48" t="s">
        <v>120</v>
      </c>
      <c r="D27" s="49">
        <v>70</v>
      </c>
      <c r="E27" s="49">
        <v>0</v>
      </c>
      <c r="F27" s="49">
        <v>0</v>
      </c>
      <c r="G27" s="49"/>
      <c r="H27" s="49"/>
      <c r="I27" s="50">
        <f>'K1 Totals'!I20</f>
        <v>0</v>
      </c>
      <c r="J27" s="49">
        <f t="shared" si="0"/>
        <v>70</v>
      </c>
      <c r="K27" s="48" t="str">
        <f>IF(J27&gt;599,"International A",IF(J27&gt;199,"International B",IF(J27&gt;130,"International C",IF(J27&gt;75,"National A","none"))))</f>
        <v>none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ht="15.75" customHeight="1" x14ac:dyDescent="0.2">
      <c r="A28" s="47" t="s">
        <v>167</v>
      </c>
      <c r="B28" s="47" t="s">
        <v>168</v>
      </c>
      <c r="C28" s="48" t="s">
        <v>120</v>
      </c>
      <c r="D28" s="49">
        <v>40</v>
      </c>
      <c r="E28" s="49">
        <v>0</v>
      </c>
      <c r="F28" s="49">
        <v>0</v>
      </c>
      <c r="G28" s="49"/>
      <c r="H28" s="49"/>
      <c r="I28" s="50">
        <f>'K1 Totals'!I19</f>
        <v>0</v>
      </c>
      <c r="J28" s="49">
        <f t="shared" si="0"/>
        <v>40</v>
      </c>
      <c r="K28" s="48" t="str">
        <f>IF(J28&gt;599,"International A",IF(J28&gt;199,"International B",IF(J28&gt;130,"International C",IF(J28&gt;75,"National A","none"))))</f>
        <v>none</v>
      </c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ht="15.75" customHeight="1" x14ac:dyDescent="0.2">
      <c r="A29" s="47" t="s">
        <v>169</v>
      </c>
      <c r="B29" s="47" t="s">
        <v>170</v>
      </c>
      <c r="C29" s="48" t="s">
        <v>120</v>
      </c>
      <c r="D29" s="49">
        <v>30</v>
      </c>
      <c r="E29" s="49">
        <v>0</v>
      </c>
      <c r="F29" s="49">
        <v>0</v>
      </c>
      <c r="G29" s="49"/>
      <c r="H29" s="49"/>
      <c r="I29" s="50">
        <f>'K1 Totals'!I21</f>
        <v>0</v>
      </c>
      <c r="J29" s="49">
        <f t="shared" si="0"/>
        <v>30</v>
      </c>
      <c r="K29" s="48" t="str">
        <f>IF(J29&gt;599,"International A",IF(J29&gt;199,"International B",IF(J29&gt;130,"International C",IF(J29&gt;75,"National A","none"))))</f>
        <v>none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ht="15.75" customHeight="1" x14ac:dyDescent="0.2">
      <c r="A30" s="19" t="s">
        <v>40</v>
      </c>
      <c r="B30" s="19" t="s">
        <v>41</v>
      </c>
      <c r="C30" s="21" t="s">
        <v>121</v>
      </c>
      <c r="D30" s="22"/>
      <c r="E30" s="22">
        <v>0</v>
      </c>
      <c r="F30" s="22">
        <v>0</v>
      </c>
      <c r="G30" s="22">
        <v>240</v>
      </c>
      <c r="H30" s="22"/>
      <c r="I30" s="23">
        <f>'K1 Totals'!I22</f>
        <v>10</v>
      </c>
      <c r="J30" s="22">
        <f t="shared" si="0"/>
        <v>250</v>
      </c>
      <c r="K30" s="21" t="str">
        <f t="shared" si="2"/>
        <v>International B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ht="15.75" customHeight="1" x14ac:dyDescent="0.2">
      <c r="A31" s="19" t="s">
        <v>138</v>
      </c>
      <c r="B31" s="19" t="s">
        <v>59</v>
      </c>
      <c r="C31" s="21" t="s">
        <v>121</v>
      </c>
      <c r="D31" s="22">
        <v>100</v>
      </c>
      <c r="E31" s="22">
        <v>0</v>
      </c>
      <c r="F31" s="22">
        <v>0</v>
      </c>
      <c r="G31" s="22"/>
      <c r="H31" s="22"/>
      <c r="I31" s="23">
        <f>'K1 Totals'!I23</f>
        <v>0</v>
      </c>
      <c r="J31" s="22">
        <f t="shared" si="0"/>
        <v>100</v>
      </c>
      <c r="K31" s="21" t="str">
        <f t="shared" si="2"/>
        <v>National A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ht="15.75" customHeight="1" x14ac:dyDescent="0.2">
      <c r="A32" s="19" t="s">
        <v>42</v>
      </c>
      <c r="B32" s="19" t="s">
        <v>43</v>
      </c>
      <c r="C32" s="21" t="s">
        <v>121</v>
      </c>
      <c r="D32" s="22">
        <v>70</v>
      </c>
      <c r="E32" s="22">
        <v>0</v>
      </c>
      <c r="F32" s="22">
        <v>0</v>
      </c>
      <c r="G32" s="22"/>
      <c r="H32" s="22"/>
      <c r="I32" s="23">
        <f>'K1 Totals'!I24</f>
        <v>0</v>
      </c>
      <c r="J32" s="22">
        <f t="shared" si="0"/>
        <v>70</v>
      </c>
      <c r="K32" s="21" t="str">
        <f t="shared" si="2"/>
        <v>none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ht="15.75" customHeight="1" x14ac:dyDescent="0.2">
      <c r="A33" s="19" t="s">
        <v>155</v>
      </c>
      <c r="B33" s="19" t="s">
        <v>156</v>
      </c>
      <c r="C33" s="21" t="s">
        <v>121</v>
      </c>
      <c r="D33" s="22">
        <v>40</v>
      </c>
      <c r="E33" s="22">
        <v>0</v>
      </c>
      <c r="F33" s="22">
        <v>0</v>
      </c>
      <c r="G33" s="22"/>
      <c r="H33" s="22"/>
      <c r="I33" s="23">
        <f>'K1 Totals'!I25</f>
        <v>0</v>
      </c>
      <c r="J33" s="22">
        <f t="shared" si="0"/>
        <v>40</v>
      </c>
      <c r="K33" s="21" t="str">
        <f t="shared" si="2"/>
        <v>none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ht="15.75" customHeight="1" x14ac:dyDescent="0.2">
      <c r="A34" s="19" t="s">
        <v>62</v>
      </c>
      <c r="B34" s="19" t="s">
        <v>157</v>
      </c>
      <c r="C34" s="21" t="s">
        <v>121</v>
      </c>
      <c r="D34" s="22">
        <v>30</v>
      </c>
      <c r="E34" s="22">
        <v>0</v>
      </c>
      <c r="F34" s="22">
        <v>0</v>
      </c>
      <c r="G34" s="22"/>
      <c r="H34" s="22"/>
      <c r="I34" s="23">
        <f>'K1 Totals'!I26</f>
        <v>0</v>
      </c>
      <c r="J34" s="22">
        <f t="shared" si="0"/>
        <v>30</v>
      </c>
      <c r="K34" s="21" t="str">
        <f t="shared" si="2"/>
        <v>none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ht="15.75" customHeight="1" x14ac:dyDescent="0.2">
      <c r="A35" s="47" t="s">
        <v>50</v>
      </c>
      <c r="B35" s="47" t="s">
        <v>51</v>
      </c>
      <c r="C35" s="48" t="s">
        <v>122</v>
      </c>
      <c r="D35" s="49">
        <v>70</v>
      </c>
      <c r="E35" s="49">
        <v>240</v>
      </c>
      <c r="F35" s="49">
        <v>0</v>
      </c>
      <c r="G35" s="49"/>
      <c r="H35" s="49"/>
      <c r="I35" s="50">
        <f>'K1 Totals'!I28</f>
        <v>12.5</v>
      </c>
      <c r="J35" s="49">
        <f t="shared" si="0"/>
        <v>322.5</v>
      </c>
      <c r="K35" s="48" t="str">
        <f t="shared" ref="K35:K46" si="3">IF(J35&gt;599,"International A",IF(J35&gt;199,"International B",IF(J35&gt;130,"International C",IF(J35&gt;75,"National A","none"))))</f>
        <v>International B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ht="15.75" customHeight="1" x14ac:dyDescent="0.2">
      <c r="A36" s="47" t="s">
        <v>165</v>
      </c>
      <c r="B36" s="47" t="s">
        <v>166</v>
      </c>
      <c r="C36" s="48" t="s">
        <v>122</v>
      </c>
      <c r="D36" s="49">
        <v>100</v>
      </c>
      <c r="E36" s="49">
        <v>0</v>
      </c>
      <c r="F36" s="49">
        <v>0</v>
      </c>
      <c r="G36" s="49"/>
      <c r="H36" s="49"/>
      <c r="I36" s="50">
        <v>0</v>
      </c>
      <c r="J36" s="49">
        <f t="shared" si="0"/>
        <v>100</v>
      </c>
      <c r="K36" s="48" t="str">
        <f t="shared" si="3"/>
        <v>National A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ht="14" customHeight="1" x14ac:dyDescent="0.2">
      <c r="A37" s="47" t="s">
        <v>52</v>
      </c>
      <c r="B37" s="47" t="s">
        <v>53</v>
      </c>
      <c r="C37" s="48" t="s">
        <v>122</v>
      </c>
      <c r="D37" s="49">
        <v>40</v>
      </c>
      <c r="E37" s="49">
        <v>0</v>
      </c>
      <c r="F37" s="49">
        <v>0</v>
      </c>
      <c r="G37" s="49"/>
      <c r="H37" s="49"/>
      <c r="I37" s="50">
        <f>'K1 Totals'!I29</f>
        <v>2.5</v>
      </c>
      <c r="J37" s="49">
        <f t="shared" si="0"/>
        <v>42.5</v>
      </c>
      <c r="K37" s="48" t="str">
        <f t="shared" si="3"/>
        <v>none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ht="14" customHeight="1" x14ac:dyDescent="0.2">
      <c r="A38" s="47" t="s">
        <v>56</v>
      </c>
      <c r="B38" s="47" t="s">
        <v>57</v>
      </c>
      <c r="C38" s="48" t="s">
        <v>122</v>
      </c>
      <c r="D38" s="49">
        <v>30</v>
      </c>
      <c r="E38" s="49">
        <v>0</v>
      </c>
      <c r="F38" s="49">
        <v>0</v>
      </c>
      <c r="G38" s="49"/>
      <c r="H38" s="49"/>
      <c r="I38" s="50">
        <f>'K1 Totals'!I31</f>
        <v>10</v>
      </c>
      <c r="J38" s="49">
        <f t="shared" si="0"/>
        <v>40</v>
      </c>
      <c r="K38" s="48" t="str">
        <f t="shared" si="3"/>
        <v>none</v>
      </c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ht="14" customHeight="1" x14ac:dyDescent="0.2">
      <c r="A39" s="19" t="s">
        <v>60</v>
      </c>
      <c r="B39" s="19" t="s">
        <v>61</v>
      </c>
      <c r="C39" s="21" t="s">
        <v>123</v>
      </c>
      <c r="D39" s="22">
        <v>100</v>
      </c>
      <c r="E39" s="22">
        <v>420</v>
      </c>
      <c r="F39" s="22">
        <v>0</v>
      </c>
      <c r="G39" s="22"/>
      <c r="H39" s="22"/>
      <c r="I39" s="23">
        <f>'K1 Totals'!I33</f>
        <v>270</v>
      </c>
      <c r="J39" s="22">
        <f t="shared" si="0"/>
        <v>790</v>
      </c>
      <c r="K39" s="21" t="str">
        <f t="shared" si="3"/>
        <v>International A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ht="14" customHeight="1" x14ac:dyDescent="0.2">
      <c r="A40" s="19" t="s">
        <v>66</v>
      </c>
      <c r="B40" s="19" t="s">
        <v>67</v>
      </c>
      <c r="C40" s="21" t="s">
        <v>123</v>
      </c>
      <c r="D40" s="22">
        <v>70</v>
      </c>
      <c r="E40" s="22">
        <v>0</v>
      </c>
      <c r="F40" s="22">
        <v>0</v>
      </c>
      <c r="G40" s="22"/>
      <c r="H40" s="22"/>
      <c r="I40" s="23">
        <f>'K1 Totals'!I37</f>
        <v>0</v>
      </c>
      <c r="J40" s="22">
        <f t="shared" si="0"/>
        <v>70</v>
      </c>
      <c r="K40" s="21" t="str">
        <f t="shared" si="3"/>
        <v>none</v>
      </c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ht="14" customHeight="1" x14ac:dyDescent="0.2">
      <c r="A41" s="19" t="s">
        <v>62</v>
      </c>
      <c r="B41" s="19" t="s">
        <v>63</v>
      </c>
      <c r="C41" s="21" t="s">
        <v>123</v>
      </c>
      <c r="D41" s="22">
        <v>40</v>
      </c>
      <c r="E41" s="22">
        <v>0</v>
      </c>
      <c r="F41" s="22">
        <v>0</v>
      </c>
      <c r="G41" s="22"/>
      <c r="H41" s="22"/>
      <c r="I41" s="23">
        <f>'K1 Totals'!I34</f>
        <v>0</v>
      </c>
      <c r="J41" s="22">
        <f t="shared" si="0"/>
        <v>40</v>
      </c>
      <c r="K41" s="21" t="str">
        <f t="shared" si="3"/>
        <v>none</v>
      </c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ht="14" customHeight="1" x14ac:dyDescent="0.2">
      <c r="A42" s="19" t="s">
        <v>153</v>
      </c>
      <c r="B42" s="19" t="s">
        <v>154</v>
      </c>
      <c r="C42" s="21" t="s">
        <v>123</v>
      </c>
      <c r="D42" s="22"/>
      <c r="E42" s="22">
        <v>0</v>
      </c>
      <c r="F42" s="22">
        <v>0</v>
      </c>
      <c r="G42" s="22"/>
      <c r="H42" s="22"/>
      <c r="I42" s="23">
        <f>'K1 Totals'!I35</f>
        <v>0</v>
      </c>
      <c r="J42" s="22">
        <f t="shared" si="0"/>
        <v>0</v>
      </c>
      <c r="K42" s="21" t="str">
        <f t="shared" si="3"/>
        <v>none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ht="14" customHeight="1" x14ac:dyDescent="0.2">
      <c r="A43" s="47" t="s">
        <v>69</v>
      </c>
      <c r="B43" s="47" t="s">
        <v>70</v>
      </c>
      <c r="C43" s="48" t="s">
        <v>124</v>
      </c>
      <c r="D43" s="49">
        <v>100</v>
      </c>
      <c r="E43" s="49">
        <v>600</v>
      </c>
      <c r="F43" s="49">
        <v>0</v>
      </c>
      <c r="G43" s="49"/>
      <c r="H43" s="49">
        <v>420</v>
      </c>
      <c r="I43" s="50">
        <f>'K1 Totals'!I38</f>
        <v>25</v>
      </c>
      <c r="J43" s="49">
        <f t="shared" si="0"/>
        <v>1145</v>
      </c>
      <c r="K43" s="48" t="str">
        <f t="shared" si="3"/>
        <v>International A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ht="14" customHeight="1" x14ac:dyDescent="0.2">
      <c r="A44" s="47" t="s">
        <v>22</v>
      </c>
      <c r="B44" s="47" t="s">
        <v>71</v>
      </c>
      <c r="C44" s="48" t="s">
        <v>124</v>
      </c>
      <c r="D44" s="49">
        <v>70</v>
      </c>
      <c r="E44" s="49">
        <v>0</v>
      </c>
      <c r="F44" s="49">
        <v>0</v>
      </c>
      <c r="G44" s="49"/>
      <c r="H44" s="49"/>
      <c r="I44" s="50">
        <f>'K1 Totals'!I39</f>
        <v>0</v>
      </c>
      <c r="J44" s="49">
        <f t="shared" si="0"/>
        <v>70</v>
      </c>
      <c r="K44" s="48" t="str">
        <f t="shared" si="3"/>
        <v>none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ht="14" customHeight="1" x14ac:dyDescent="0.2">
      <c r="A45" s="47" t="s">
        <v>151</v>
      </c>
      <c r="B45" s="47" t="s">
        <v>152</v>
      </c>
      <c r="C45" s="48" t="s">
        <v>124</v>
      </c>
      <c r="D45" s="49">
        <v>40</v>
      </c>
      <c r="E45" s="49">
        <v>0</v>
      </c>
      <c r="F45" s="49">
        <v>0</v>
      </c>
      <c r="G45" s="49"/>
      <c r="H45" s="49"/>
      <c r="I45" s="50">
        <f>'K1 Totals'!I39</f>
        <v>0</v>
      </c>
      <c r="J45" s="49">
        <f t="shared" si="0"/>
        <v>40</v>
      </c>
      <c r="K45" s="48" t="str">
        <f t="shared" si="3"/>
        <v>none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ht="14" customHeight="1" x14ac:dyDescent="0.2">
      <c r="A46" s="47" t="s">
        <v>73</v>
      </c>
      <c r="B46" s="47" t="s">
        <v>72</v>
      </c>
      <c r="C46" s="48" t="s">
        <v>124</v>
      </c>
      <c r="D46" s="49">
        <v>30</v>
      </c>
      <c r="E46" s="49">
        <v>0</v>
      </c>
      <c r="F46" s="49">
        <v>0</v>
      </c>
      <c r="G46" s="49"/>
      <c r="H46" s="49"/>
      <c r="I46" s="50">
        <f>'K1 Totals'!I39</f>
        <v>0</v>
      </c>
      <c r="J46" s="49">
        <f t="shared" ref="J46:J77" si="4">SUM(D46:I46)</f>
        <v>30</v>
      </c>
      <c r="K46" s="48" t="str">
        <f t="shared" si="3"/>
        <v>none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ht="14" customHeight="1" x14ac:dyDescent="0.2">
      <c r="A47" s="19" t="s">
        <v>74</v>
      </c>
      <c r="B47" s="19" t="s">
        <v>75</v>
      </c>
      <c r="C47" s="21" t="s">
        <v>125</v>
      </c>
      <c r="D47" s="22">
        <v>100</v>
      </c>
      <c r="E47" s="22">
        <v>30</v>
      </c>
      <c r="F47" s="35">
        <v>50</v>
      </c>
      <c r="G47" s="68">
        <v>40</v>
      </c>
      <c r="H47" s="68">
        <v>10</v>
      </c>
      <c r="I47" s="23">
        <f>'K1 Totals'!I41</f>
        <v>73.75</v>
      </c>
      <c r="J47" s="22">
        <f t="shared" si="4"/>
        <v>303.75</v>
      </c>
      <c r="K47" s="21" t="str">
        <f t="shared" si="2"/>
        <v>International B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ht="14" customHeight="1" x14ac:dyDescent="0.2">
      <c r="A48" s="19" t="s">
        <v>147</v>
      </c>
      <c r="B48" s="19" t="s">
        <v>148</v>
      </c>
      <c r="C48" s="21" t="s">
        <v>125</v>
      </c>
      <c r="D48" s="22">
        <v>70</v>
      </c>
      <c r="E48" s="22">
        <v>0</v>
      </c>
      <c r="F48" s="22">
        <v>0</v>
      </c>
      <c r="G48" s="22"/>
      <c r="H48" s="22"/>
      <c r="I48" s="23">
        <f>'K1 Totals'!I42</f>
        <v>0</v>
      </c>
      <c r="J48" s="22">
        <f t="shared" si="4"/>
        <v>70</v>
      </c>
      <c r="K48" s="21" t="str">
        <f t="shared" si="2"/>
        <v>none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ht="14" customHeight="1" x14ac:dyDescent="0.2">
      <c r="A49" s="24" t="s">
        <v>149</v>
      </c>
      <c r="B49" s="24" t="s">
        <v>150</v>
      </c>
      <c r="C49" s="21" t="s">
        <v>125</v>
      </c>
      <c r="D49" s="22">
        <v>40</v>
      </c>
      <c r="E49" s="22">
        <v>0</v>
      </c>
      <c r="F49" s="22">
        <v>0</v>
      </c>
      <c r="G49" s="22"/>
      <c r="H49" s="22"/>
      <c r="I49" s="23">
        <f>'K1 Totals'!I43</f>
        <v>0</v>
      </c>
      <c r="J49" s="22">
        <f t="shared" si="4"/>
        <v>40</v>
      </c>
      <c r="K49" s="21" t="str">
        <f t="shared" si="2"/>
        <v>none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ht="14" customHeight="1" x14ac:dyDescent="0.2">
      <c r="A50" s="24" t="s">
        <v>99</v>
      </c>
      <c r="B50" s="24" t="s">
        <v>100</v>
      </c>
      <c r="C50" s="21" t="s">
        <v>125</v>
      </c>
      <c r="D50" s="22">
        <v>30</v>
      </c>
      <c r="E50" s="22">
        <v>0</v>
      </c>
      <c r="F50" s="22">
        <v>0</v>
      </c>
      <c r="G50" s="22"/>
      <c r="H50" s="22"/>
      <c r="I50" s="23">
        <f>'K1 Totals'!I44</f>
        <v>0</v>
      </c>
      <c r="J50" s="22">
        <f t="shared" si="4"/>
        <v>30</v>
      </c>
      <c r="K50" s="21" t="str">
        <f t="shared" ref="K50" si="5">IF(J50&gt;599,"International A",IF(J50&gt;199,"International B",IF(J50&gt;130,"International C",IF(J50&gt;75,"National A","none"))))</f>
        <v>none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ht="14" customHeight="1" x14ac:dyDescent="0.2">
      <c r="A51" s="51" t="s">
        <v>76</v>
      </c>
      <c r="B51" s="51" t="s">
        <v>77</v>
      </c>
      <c r="C51" s="52" t="s">
        <v>126</v>
      </c>
      <c r="D51" s="49">
        <v>100</v>
      </c>
      <c r="E51" s="53">
        <v>10</v>
      </c>
      <c r="F51" s="49">
        <v>0</v>
      </c>
      <c r="G51" s="49"/>
      <c r="H51" s="49"/>
      <c r="I51" s="50">
        <f>'K1 Totals'!I45</f>
        <v>0</v>
      </c>
      <c r="J51" s="49">
        <f t="shared" si="4"/>
        <v>110</v>
      </c>
      <c r="K51" s="48" t="str">
        <f>IF(J51&gt;599,"International A",IF(J51&gt;199,"International B",IF(J51&gt;130,"International C",IF(J51&gt;75,"National A","none"))))</f>
        <v>National A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ht="14" customHeight="1" x14ac:dyDescent="0.2">
      <c r="A52" s="51" t="s">
        <v>162</v>
      </c>
      <c r="B52" s="51" t="s">
        <v>163</v>
      </c>
      <c r="C52" s="52" t="s">
        <v>126</v>
      </c>
      <c r="D52" s="49">
        <v>70</v>
      </c>
      <c r="E52" s="49">
        <v>0</v>
      </c>
      <c r="F52" s="49">
        <v>0</v>
      </c>
      <c r="G52" s="49"/>
      <c r="H52" s="49"/>
      <c r="I52" s="50">
        <v>0</v>
      </c>
      <c r="J52" s="49">
        <f t="shared" si="4"/>
        <v>70</v>
      </c>
      <c r="K52" s="48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ht="14" customHeight="1" x14ac:dyDescent="0.2">
      <c r="A53" s="51" t="s">
        <v>79</v>
      </c>
      <c r="B53" s="51" t="s">
        <v>80</v>
      </c>
      <c r="C53" s="52" t="s">
        <v>126</v>
      </c>
      <c r="D53" s="49">
        <v>40</v>
      </c>
      <c r="E53" s="49">
        <v>0</v>
      </c>
      <c r="F53" s="49">
        <v>0</v>
      </c>
      <c r="G53" s="49"/>
      <c r="H53" s="49"/>
      <c r="I53" s="50">
        <v>0</v>
      </c>
      <c r="J53" s="49">
        <f t="shared" si="4"/>
        <v>40</v>
      </c>
      <c r="K53" s="48" t="str">
        <f t="shared" ref="K53:K58" si="6">IF(J53&gt;599,"International A",IF(J53&gt;199,"International B",IF(J53&gt;130,"International C",IF(J53&gt;75,"National A","none"))))</f>
        <v>none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ht="14" customHeight="1" x14ac:dyDescent="0.2">
      <c r="A54" s="51" t="s">
        <v>164</v>
      </c>
      <c r="B54" s="51" t="s">
        <v>11</v>
      </c>
      <c r="C54" s="52" t="s">
        <v>126</v>
      </c>
      <c r="D54" s="49">
        <v>30</v>
      </c>
      <c r="E54" s="49">
        <v>0</v>
      </c>
      <c r="F54" s="49">
        <v>0</v>
      </c>
      <c r="G54" s="49"/>
      <c r="H54" s="49"/>
      <c r="I54" s="50">
        <v>0</v>
      </c>
      <c r="J54" s="49">
        <f t="shared" si="4"/>
        <v>30</v>
      </c>
      <c r="K54" s="48" t="str">
        <f t="shared" si="6"/>
        <v>none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ht="14" customHeight="1" x14ac:dyDescent="0.2">
      <c r="A55" s="24" t="s">
        <v>83</v>
      </c>
      <c r="B55" s="24" t="s">
        <v>84</v>
      </c>
      <c r="C55" s="25" t="s">
        <v>127</v>
      </c>
      <c r="D55" s="22">
        <v>40</v>
      </c>
      <c r="E55" s="26">
        <v>240</v>
      </c>
      <c r="F55" s="55">
        <v>30</v>
      </c>
      <c r="G55" s="55">
        <v>20</v>
      </c>
      <c r="H55" s="55">
        <v>240</v>
      </c>
      <c r="I55" s="23">
        <f>'K1 Totals'!I49</f>
        <v>50</v>
      </c>
      <c r="J55" s="22">
        <f t="shared" si="4"/>
        <v>620</v>
      </c>
      <c r="K55" s="21" t="str">
        <f t="shared" si="6"/>
        <v>International A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4" ht="14" customHeight="1" x14ac:dyDescent="0.2">
      <c r="A56" s="24" t="s">
        <v>81</v>
      </c>
      <c r="B56" s="24" t="s">
        <v>82</v>
      </c>
      <c r="C56" s="25" t="s">
        <v>127</v>
      </c>
      <c r="D56" s="22">
        <v>70</v>
      </c>
      <c r="E56" s="26">
        <v>30</v>
      </c>
      <c r="F56" s="22">
        <v>0</v>
      </c>
      <c r="G56" s="22"/>
      <c r="H56" s="22"/>
      <c r="I56" s="23">
        <f>'K1 Totals'!I50</f>
        <v>0</v>
      </c>
      <c r="J56" s="22">
        <f t="shared" si="4"/>
        <v>100</v>
      </c>
      <c r="K56" s="21" t="str">
        <f t="shared" si="6"/>
        <v>National A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</row>
    <row r="57" spans="1:24" ht="14" customHeight="1" x14ac:dyDescent="0.2">
      <c r="A57" s="19" t="s">
        <v>139</v>
      </c>
      <c r="B57" s="19" t="s">
        <v>140</v>
      </c>
      <c r="C57" s="25" t="s">
        <v>127</v>
      </c>
      <c r="D57" s="22">
        <v>100</v>
      </c>
      <c r="E57" s="22">
        <v>0</v>
      </c>
      <c r="F57" s="56">
        <v>0</v>
      </c>
      <c r="G57" s="66"/>
      <c r="H57" s="66"/>
      <c r="I57" s="23">
        <f>'K1 Totals'!I48</f>
        <v>0</v>
      </c>
      <c r="J57" s="22">
        <f t="shared" si="4"/>
        <v>100</v>
      </c>
      <c r="K57" s="21" t="str">
        <f t="shared" si="6"/>
        <v>National A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</row>
    <row r="58" spans="1:24" ht="14" customHeight="1" x14ac:dyDescent="0.2">
      <c r="A58" s="19" t="s">
        <v>85</v>
      </c>
      <c r="B58" s="19" t="s">
        <v>86</v>
      </c>
      <c r="C58" s="25" t="s">
        <v>127</v>
      </c>
      <c r="D58" s="22">
        <v>30</v>
      </c>
      <c r="E58" s="22">
        <v>0</v>
      </c>
      <c r="F58" s="22">
        <v>0</v>
      </c>
      <c r="G58" s="22"/>
      <c r="H58" s="22"/>
      <c r="I58" s="23">
        <f>'K1 Totals'!I51</f>
        <v>0</v>
      </c>
      <c r="J58" s="22">
        <f t="shared" si="4"/>
        <v>30</v>
      </c>
      <c r="K58" s="21" t="str">
        <f t="shared" si="6"/>
        <v>none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</row>
    <row r="59" spans="1:24" ht="14" customHeight="1" x14ac:dyDescent="0.2">
      <c r="A59" s="47" t="s">
        <v>141</v>
      </c>
      <c r="B59" s="47" t="s">
        <v>142</v>
      </c>
      <c r="C59" s="52" t="s">
        <v>128</v>
      </c>
      <c r="D59" s="49">
        <v>100</v>
      </c>
      <c r="E59" s="49">
        <v>0</v>
      </c>
      <c r="F59" s="49">
        <v>0</v>
      </c>
      <c r="G59" s="49"/>
      <c r="H59" s="49"/>
      <c r="I59" s="50">
        <f>'K1 Totals'!I52</f>
        <v>0</v>
      </c>
      <c r="J59" s="49">
        <f t="shared" si="4"/>
        <v>100</v>
      </c>
      <c r="K59" s="48" t="str">
        <f t="shared" si="2"/>
        <v>National A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</row>
    <row r="60" spans="1:24" ht="14" customHeight="1" x14ac:dyDescent="0.2">
      <c r="A60" s="51" t="s">
        <v>143</v>
      </c>
      <c r="B60" s="51" t="s">
        <v>144</v>
      </c>
      <c r="C60" s="52" t="s">
        <v>128</v>
      </c>
      <c r="D60" s="49">
        <v>70</v>
      </c>
      <c r="E60" s="49">
        <v>0</v>
      </c>
      <c r="F60" s="49">
        <v>0</v>
      </c>
      <c r="G60" s="49"/>
      <c r="H60" s="49"/>
      <c r="I60" s="50">
        <f>'K1 Totals'!I53</f>
        <v>0</v>
      </c>
      <c r="J60" s="49">
        <f t="shared" si="4"/>
        <v>70</v>
      </c>
      <c r="K60" s="48" t="str">
        <f t="shared" si="2"/>
        <v>none</v>
      </c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</row>
    <row r="61" spans="1:24" ht="14" customHeight="1" x14ac:dyDescent="0.2">
      <c r="A61" s="51" t="s">
        <v>89</v>
      </c>
      <c r="B61" s="51" t="s">
        <v>90</v>
      </c>
      <c r="C61" s="52" t="s">
        <v>128</v>
      </c>
      <c r="D61" s="49">
        <v>40</v>
      </c>
      <c r="E61" s="49">
        <v>0</v>
      </c>
      <c r="F61" s="49">
        <v>0</v>
      </c>
      <c r="G61" s="49"/>
      <c r="H61" s="49"/>
      <c r="I61" s="50">
        <f>'K1 Totals'!I54</f>
        <v>0</v>
      </c>
      <c r="J61" s="49">
        <f t="shared" si="4"/>
        <v>40</v>
      </c>
      <c r="K61" s="48" t="str">
        <f t="shared" si="2"/>
        <v>none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</row>
    <row r="62" spans="1:24" ht="14" customHeight="1" x14ac:dyDescent="0.2">
      <c r="A62" s="51" t="s">
        <v>145</v>
      </c>
      <c r="B62" s="51" t="s">
        <v>146</v>
      </c>
      <c r="C62" s="52" t="s">
        <v>128</v>
      </c>
      <c r="D62" s="49">
        <v>30</v>
      </c>
      <c r="E62" s="49">
        <v>0</v>
      </c>
      <c r="F62" s="49">
        <v>0</v>
      </c>
      <c r="G62" s="49"/>
      <c r="H62" s="49"/>
      <c r="I62" s="50">
        <f>'K1 Totals'!I56</f>
        <v>10</v>
      </c>
      <c r="J62" s="49">
        <f t="shared" si="4"/>
        <v>40</v>
      </c>
      <c r="K62" s="48" t="str">
        <f t="shared" si="2"/>
        <v>none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</row>
    <row r="63" spans="1:24" ht="15.75" customHeight="1" x14ac:dyDescent="0.2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</row>
    <row r="64" spans="1:24" ht="247.5" customHeight="1" x14ac:dyDescent="0.2">
      <c r="A64" s="85"/>
      <c r="B64" s="86"/>
      <c r="C64" s="86"/>
      <c r="D64" s="86"/>
      <c r="E64" s="86"/>
      <c r="F64" s="86"/>
      <c r="G64" s="86"/>
      <c r="H64" s="86"/>
      <c r="I64" s="86"/>
      <c r="J64" s="86"/>
      <c r="K64" s="86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</row>
    <row r="65" spans="1:24" ht="15.75" customHeight="1" x14ac:dyDescent="0.2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</row>
    <row r="66" spans="1:24" ht="15.75" customHeight="1" x14ac:dyDescent="0.25">
      <c r="A66" s="1"/>
      <c r="B66" s="27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</row>
    <row r="67" spans="1:24" ht="15.75" customHeight="1" x14ac:dyDescent="0.2">
      <c r="A67" s="28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</row>
    <row r="68" spans="1:24" ht="15.75" customHeight="1" x14ac:dyDescent="0.2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</row>
    <row r="69" spans="1:24" ht="15.75" customHeight="1" x14ac:dyDescent="0.2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</row>
    <row r="70" spans="1:24" ht="15.75" customHeight="1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</row>
    <row r="71" spans="1:24" ht="15.75" customHeight="1" x14ac:dyDescent="0.2">
      <c r="A71" s="29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</row>
    <row r="72" spans="1:24" ht="15.75" customHeight="1" x14ac:dyDescent="0.2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</row>
    <row r="73" spans="1:24" ht="15.75" customHeight="1" x14ac:dyDescent="0.2">
      <c r="A73" s="29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</row>
    <row r="74" spans="1:24" ht="15.75" customHeight="1" x14ac:dyDescent="0.2"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</row>
    <row r="75" spans="1:24" ht="15.75" customHeight="1" x14ac:dyDescent="0.2">
      <c r="A75" s="29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</row>
    <row r="76" spans="1:24" ht="15.75" customHeight="1" x14ac:dyDescent="0.2"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</row>
    <row r="77" spans="1:24" ht="15.75" customHeight="1" x14ac:dyDescent="0.2">
      <c r="A77" s="29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</row>
    <row r="78" spans="1:24" ht="15.75" customHeight="1" x14ac:dyDescent="0.2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</row>
    <row r="79" spans="1:24" ht="15.75" customHeight="1" x14ac:dyDescent="0.2">
      <c r="A79" s="29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</row>
    <row r="80" spans="1:24" ht="15.75" customHeight="1" x14ac:dyDescent="0.2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</row>
    <row r="81" spans="1:24" ht="15.75" customHeight="1" x14ac:dyDescent="0.2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</row>
    <row r="82" spans="1:24" ht="15.75" customHeight="1" x14ac:dyDescent="0.2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</row>
    <row r="83" spans="1:24" ht="15.75" customHeight="1" x14ac:dyDescent="0.2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</row>
    <row r="84" spans="1:24" ht="15.75" customHeight="1" x14ac:dyDescent="0.2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</row>
    <row r="85" spans="1:24" ht="15.75" customHeight="1" x14ac:dyDescent="0.2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</row>
    <row r="86" spans="1:24" ht="15.75" customHeight="1" x14ac:dyDescent="0.2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</row>
    <row r="87" spans="1:24" ht="15.75" customHeight="1" x14ac:dyDescent="0.2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</row>
    <row r="88" spans="1:24" ht="15.75" customHeight="1" x14ac:dyDescent="0.2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</row>
    <row r="89" spans="1:24" ht="15.75" customHeight="1" x14ac:dyDescent="0.2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</row>
    <row r="90" spans="1:24" ht="15.75" customHeight="1" x14ac:dyDescent="0.2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</row>
    <row r="91" spans="1:24" ht="15.75" customHeight="1" x14ac:dyDescent="0.2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</row>
    <row r="92" spans="1:24" ht="15.75" customHeight="1" x14ac:dyDescent="0.2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</row>
    <row r="93" spans="1:24" ht="15.75" customHeight="1" x14ac:dyDescent="0.2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</row>
    <row r="94" spans="1:24" ht="15.75" customHeight="1" x14ac:dyDescent="0.2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</row>
    <row r="95" spans="1:24" ht="15.75" customHeight="1" x14ac:dyDescent="0.2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</row>
    <row r="96" spans="1:24" ht="15.75" customHeight="1" x14ac:dyDescent="0.2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</row>
    <row r="97" spans="1:24" ht="15.75" customHeight="1" x14ac:dyDescent="0.2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</row>
    <row r="98" spans="1:24" ht="15.75" customHeight="1" x14ac:dyDescent="0.2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</row>
    <row r="99" spans="1:24" ht="15.75" customHeight="1" x14ac:dyDescent="0.2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</row>
    <row r="100" spans="1:24" ht="15.75" customHeight="1" x14ac:dyDescent="0.2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</row>
    <row r="101" spans="1:24" ht="15.75" customHeight="1" x14ac:dyDescent="0.2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</row>
    <row r="102" spans="1:24" ht="15.75" customHeight="1" x14ac:dyDescent="0.2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</row>
    <row r="103" spans="1:24" ht="15.75" customHeight="1" x14ac:dyDescent="0.2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</row>
    <row r="104" spans="1:24" ht="15.75" customHeight="1" x14ac:dyDescent="0.2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</row>
    <row r="105" spans="1:24" ht="15.75" customHeight="1" x14ac:dyDescent="0.2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</row>
    <row r="106" spans="1:24" ht="15.75" customHeight="1" x14ac:dyDescent="0.2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</row>
    <row r="107" spans="1:24" ht="15.75" customHeight="1" x14ac:dyDescent="0.2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</row>
    <row r="108" spans="1:24" ht="15.75" customHeight="1" x14ac:dyDescent="0.2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</row>
    <row r="109" spans="1:24" ht="15.75" customHeight="1" x14ac:dyDescent="0.2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</row>
    <row r="110" spans="1:24" ht="15.75" customHeight="1" x14ac:dyDescent="0.2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</row>
    <row r="111" spans="1:24" ht="15.75" customHeight="1" x14ac:dyDescent="0.2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</row>
    <row r="112" spans="1:24" ht="15.75" customHeight="1" x14ac:dyDescent="0.2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</row>
    <row r="113" spans="1:24" ht="15.75" customHeight="1" x14ac:dyDescent="0.2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</row>
    <row r="114" spans="1:24" ht="15.75" customHeight="1" x14ac:dyDescent="0.2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</row>
    <row r="115" spans="1:24" ht="15.75" customHeight="1" x14ac:dyDescent="0.2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</row>
    <row r="116" spans="1:24" ht="15.75" customHeight="1" x14ac:dyDescent="0.2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</row>
    <row r="117" spans="1:24" ht="15.75" customHeight="1" x14ac:dyDescent="0.2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</row>
    <row r="118" spans="1:24" ht="15.75" customHeight="1" x14ac:dyDescent="0.2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</row>
    <row r="119" spans="1:24" ht="15.75" customHeight="1" x14ac:dyDescent="0.2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</row>
    <row r="120" spans="1:24" ht="15.75" customHeight="1" x14ac:dyDescent="0.2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</row>
    <row r="121" spans="1:24" ht="15.75" customHeight="1" x14ac:dyDescent="0.2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</row>
    <row r="122" spans="1:24" ht="15.75" customHeight="1" x14ac:dyDescent="0.2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</row>
    <row r="123" spans="1:24" ht="15.75" customHeight="1" x14ac:dyDescent="0.2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</row>
    <row r="124" spans="1:24" ht="15.75" customHeight="1" x14ac:dyDescent="0.2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</row>
    <row r="125" spans="1:24" ht="15.75" customHeight="1" x14ac:dyDescent="0.2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</row>
    <row r="126" spans="1:24" ht="15.75" customHeight="1" x14ac:dyDescent="0.2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</row>
    <row r="127" spans="1:24" ht="15.75" customHeight="1" x14ac:dyDescent="0.2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</row>
    <row r="128" spans="1:24" ht="15.75" customHeight="1" x14ac:dyDescent="0.2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</row>
    <row r="129" spans="1:24" ht="15.75" customHeight="1" x14ac:dyDescent="0.2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</row>
    <row r="130" spans="1:24" ht="15.75" customHeight="1" x14ac:dyDescent="0.2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</row>
    <row r="131" spans="1:24" ht="15.75" customHeight="1" x14ac:dyDescent="0.2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</row>
    <row r="132" spans="1:24" ht="15.75" customHeight="1" x14ac:dyDescent="0.2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</row>
    <row r="133" spans="1:24" ht="15.75" customHeight="1" x14ac:dyDescent="0.2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</row>
    <row r="134" spans="1:24" ht="15.75" customHeight="1" x14ac:dyDescent="0.2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</row>
    <row r="135" spans="1:24" ht="15.75" customHeight="1" x14ac:dyDescent="0.2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</row>
    <row r="136" spans="1:24" ht="15.75" customHeight="1" x14ac:dyDescent="0.2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</row>
    <row r="137" spans="1:24" ht="15.75" customHeight="1" x14ac:dyDescent="0.2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</row>
    <row r="138" spans="1:24" ht="15.75" customHeight="1" x14ac:dyDescent="0.2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</row>
    <row r="139" spans="1:24" ht="15.75" customHeight="1" x14ac:dyDescent="0.2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</row>
    <row r="140" spans="1:24" ht="15.75" customHeight="1" x14ac:dyDescent="0.2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</row>
    <row r="141" spans="1:24" ht="15.75" customHeight="1" x14ac:dyDescent="0.2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</row>
    <row r="142" spans="1:24" ht="15.75" customHeight="1" x14ac:dyDescent="0.2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</row>
    <row r="143" spans="1:24" ht="15.75" customHeight="1" x14ac:dyDescent="0.2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</row>
    <row r="144" spans="1:24" ht="15.75" customHeight="1" x14ac:dyDescent="0.2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</row>
    <row r="145" spans="1:24" ht="15.75" customHeight="1" x14ac:dyDescent="0.2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</row>
    <row r="146" spans="1:24" ht="15.75" customHeight="1" x14ac:dyDescent="0.2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</row>
    <row r="147" spans="1:24" ht="15.75" customHeight="1" x14ac:dyDescent="0.2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</row>
    <row r="148" spans="1:24" ht="15.75" customHeight="1" x14ac:dyDescent="0.2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</row>
    <row r="149" spans="1:24" ht="15.75" customHeight="1" x14ac:dyDescent="0.2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</row>
    <row r="150" spans="1:24" ht="15.75" customHeight="1" x14ac:dyDescent="0.2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</row>
    <row r="151" spans="1:24" ht="15.75" customHeight="1" x14ac:dyDescent="0.2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</row>
    <row r="152" spans="1:24" ht="15.75" customHeight="1" x14ac:dyDescent="0.2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</row>
    <row r="153" spans="1:24" ht="15.75" customHeight="1" x14ac:dyDescent="0.2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</row>
    <row r="154" spans="1:24" ht="15.75" customHeight="1" x14ac:dyDescent="0.2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</row>
    <row r="155" spans="1:24" ht="15.75" customHeight="1" x14ac:dyDescent="0.2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</row>
    <row r="156" spans="1:24" ht="15.75" customHeight="1" x14ac:dyDescent="0.2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</row>
    <row r="157" spans="1:24" ht="15.75" customHeight="1" x14ac:dyDescent="0.2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</row>
    <row r="158" spans="1:24" ht="15.75" customHeight="1" x14ac:dyDescent="0.2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</row>
    <row r="159" spans="1:24" ht="15.75" customHeight="1" x14ac:dyDescent="0.2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</row>
    <row r="160" spans="1:24" ht="15.75" customHeight="1" x14ac:dyDescent="0.2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</row>
    <row r="161" spans="1:24" ht="15.75" customHeight="1" x14ac:dyDescent="0.2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</row>
    <row r="162" spans="1:24" ht="15.75" customHeight="1" x14ac:dyDescent="0.2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</row>
    <row r="163" spans="1:24" ht="15.75" customHeight="1" x14ac:dyDescent="0.2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</row>
    <row r="164" spans="1:24" ht="15.75" customHeight="1" x14ac:dyDescent="0.2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</row>
    <row r="165" spans="1:24" ht="15.75" customHeight="1" x14ac:dyDescent="0.2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</row>
    <row r="166" spans="1:24" ht="15.75" customHeight="1" x14ac:dyDescent="0.2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</row>
    <row r="167" spans="1:24" ht="15.75" customHeight="1" x14ac:dyDescent="0.2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</row>
    <row r="168" spans="1:24" ht="15.75" customHeight="1" x14ac:dyDescent="0.2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</row>
    <row r="169" spans="1:24" ht="15.75" customHeight="1" x14ac:dyDescent="0.2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</row>
    <row r="170" spans="1:24" ht="15.75" customHeight="1" x14ac:dyDescent="0.2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</row>
    <row r="171" spans="1:24" ht="15.75" customHeight="1" x14ac:dyDescent="0.2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</row>
    <row r="172" spans="1:24" ht="15.75" customHeight="1" x14ac:dyDescent="0.2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</row>
    <row r="173" spans="1:24" ht="15.75" customHeight="1" x14ac:dyDescent="0.2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</row>
    <row r="174" spans="1:24" ht="15.75" customHeight="1" x14ac:dyDescent="0.2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</row>
    <row r="175" spans="1:24" ht="15.75" customHeight="1" x14ac:dyDescent="0.2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</row>
    <row r="176" spans="1:24" ht="15.75" customHeight="1" x14ac:dyDescent="0.2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</row>
    <row r="177" spans="1:24" ht="15.75" customHeight="1" x14ac:dyDescent="0.2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</row>
    <row r="178" spans="1:24" ht="15.75" customHeight="1" x14ac:dyDescent="0.2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</row>
    <row r="179" spans="1:24" ht="15.75" customHeight="1" x14ac:dyDescent="0.2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</row>
    <row r="180" spans="1:24" ht="15.75" customHeight="1" x14ac:dyDescent="0.2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</row>
    <row r="181" spans="1:24" ht="15.75" customHeight="1" x14ac:dyDescent="0.2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</row>
    <row r="182" spans="1:24" ht="15.75" customHeight="1" x14ac:dyDescent="0.2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</row>
    <row r="183" spans="1:24" ht="15.75" customHeight="1" x14ac:dyDescent="0.2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</row>
    <row r="184" spans="1:24" ht="15.75" customHeight="1" x14ac:dyDescent="0.2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</row>
    <row r="185" spans="1:24" ht="15.75" customHeight="1" x14ac:dyDescent="0.2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</row>
    <row r="186" spans="1:24" ht="15.75" customHeight="1" x14ac:dyDescent="0.2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</row>
    <row r="187" spans="1:24" ht="15.75" customHeight="1" x14ac:dyDescent="0.2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</row>
    <row r="188" spans="1:24" ht="15.75" customHeight="1" x14ac:dyDescent="0.2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</row>
    <row r="189" spans="1:24" ht="15.75" customHeight="1" x14ac:dyDescent="0.2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</row>
    <row r="190" spans="1:24" ht="15.75" customHeight="1" x14ac:dyDescent="0.2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</row>
    <row r="191" spans="1:24" ht="15.75" customHeight="1" x14ac:dyDescent="0.2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</row>
    <row r="192" spans="1:24" ht="15.75" customHeight="1" x14ac:dyDescent="0.2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</row>
    <row r="193" spans="1:24" ht="15.75" customHeight="1" x14ac:dyDescent="0.2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</row>
    <row r="194" spans="1:24" ht="15.75" customHeight="1" x14ac:dyDescent="0.2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</row>
    <row r="195" spans="1:24" ht="15.75" customHeight="1" x14ac:dyDescent="0.2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</row>
    <row r="196" spans="1:24" ht="15.75" customHeight="1" x14ac:dyDescent="0.2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</row>
    <row r="197" spans="1:24" ht="15.75" customHeight="1" x14ac:dyDescent="0.2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</row>
    <row r="198" spans="1:24" ht="15.75" customHeight="1" x14ac:dyDescent="0.2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</row>
    <row r="199" spans="1:24" ht="15.75" customHeight="1" x14ac:dyDescent="0.2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</row>
    <row r="200" spans="1:24" ht="15.75" customHeight="1" x14ac:dyDescent="0.2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</row>
    <row r="201" spans="1:24" ht="15.75" customHeight="1" x14ac:dyDescent="0.2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</row>
    <row r="202" spans="1:24" ht="15.75" customHeight="1" x14ac:dyDescent="0.2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</row>
    <row r="203" spans="1:24" ht="15.75" customHeight="1" x14ac:dyDescent="0.2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</row>
    <row r="204" spans="1:24" ht="15.75" customHeight="1" x14ac:dyDescent="0.2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</row>
    <row r="205" spans="1:24" ht="15.75" customHeight="1" x14ac:dyDescent="0.2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</row>
    <row r="206" spans="1:24" ht="15.75" customHeight="1" x14ac:dyDescent="0.2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</row>
    <row r="207" spans="1:24" ht="15.75" customHeight="1" x14ac:dyDescent="0.2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</row>
    <row r="208" spans="1:24" ht="15.75" customHeight="1" x14ac:dyDescent="0.2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</row>
    <row r="209" spans="1:24" ht="15.75" customHeight="1" x14ac:dyDescent="0.2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</row>
    <row r="210" spans="1:24" ht="15.75" customHeight="1" x14ac:dyDescent="0.2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</row>
    <row r="211" spans="1:24" ht="15.75" customHeight="1" x14ac:dyDescent="0.2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</row>
    <row r="212" spans="1:24" ht="15.75" customHeight="1" x14ac:dyDescent="0.2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</row>
    <row r="213" spans="1:24" ht="15.75" customHeight="1" x14ac:dyDescent="0.2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</row>
    <row r="214" spans="1:24" ht="15.75" customHeight="1" x14ac:dyDescent="0.2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</row>
    <row r="215" spans="1:24" ht="15.75" customHeight="1" x14ac:dyDescent="0.2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</row>
    <row r="216" spans="1:24" ht="15.75" customHeight="1" x14ac:dyDescent="0.2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</row>
    <row r="217" spans="1:24" ht="15.75" customHeight="1" x14ac:dyDescent="0.2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</row>
    <row r="218" spans="1:24" ht="15.75" customHeight="1" x14ac:dyDescent="0.2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</row>
    <row r="219" spans="1:24" ht="15.75" customHeight="1" x14ac:dyDescent="0.2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</row>
    <row r="220" spans="1:24" ht="15.75" customHeight="1" x14ac:dyDescent="0.2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</row>
    <row r="221" spans="1:24" ht="15.75" customHeight="1" x14ac:dyDescent="0.2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</row>
    <row r="222" spans="1:24" ht="15.75" customHeight="1" x14ac:dyDescent="0.2">
      <c r="A222" s="13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</row>
    <row r="223" spans="1:24" ht="15.75" customHeight="1" x14ac:dyDescent="0.2">
      <c r="A223" s="13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</row>
    <row r="224" spans="1:24" ht="15.75" customHeight="1" x14ac:dyDescent="0.2">
      <c r="A224" s="13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</row>
    <row r="225" spans="1:24" ht="15.75" customHeight="1" x14ac:dyDescent="0.2">
      <c r="A225" s="13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</row>
    <row r="226" spans="1:24" ht="15.75" customHeight="1" x14ac:dyDescent="0.2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</row>
    <row r="227" spans="1:24" ht="15.75" customHeight="1" x14ac:dyDescent="0.2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</row>
    <row r="228" spans="1:24" ht="15.75" customHeight="1" x14ac:dyDescent="0.2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</row>
    <row r="229" spans="1:24" ht="15.75" customHeight="1" x14ac:dyDescent="0.2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</row>
    <row r="230" spans="1:24" ht="15.75" customHeight="1" x14ac:dyDescent="0.2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</row>
    <row r="231" spans="1:24" ht="15.75" customHeight="1" x14ac:dyDescent="0.2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</row>
    <row r="232" spans="1:24" ht="15.75" customHeight="1" x14ac:dyDescent="0.2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</row>
    <row r="233" spans="1:24" ht="15.75" customHeight="1" x14ac:dyDescent="0.2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</row>
    <row r="234" spans="1:24" ht="15.75" customHeight="1" x14ac:dyDescent="0.2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</row>
    <row r="235" spans="1:24" ht="15.75" customHeight="1" x14ac:dyDescent="0.2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</row>
    <row r="236" spans="1:24" ht="15.75" customHeight="1" x14ac:dyDescent="0.2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</row>
    <row r="237" spans="1:24" ht="15.75" customHeight="1" x14ac:dyDescent="0.2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</row>
    <row r="238" spans="1:24" ht="15.75" customHeight="1" x14ac:dyDescent="0.2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</row>
    <row r="239" spans="1:24" ht="15.75" customHeight="1" x14ac:dyDescent="0.2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</row>
    <row r="240" spans="1:24" ht="15.75" customHeight="1" x14ac:dyDescent="0.2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</row>
    <row r="241" spans="1:24" ht="15.75" customHeight="1" x14ac:dyDescent="0.2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</row>
    <row r="242" spans="1:24" ht="15.75" customHeight="1" x14ac:dyDescent="0.2">
      <c r="A242" s="13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</row>
    <row r="243" spans="1:24" ht="15.75" customHeight="1" x14ac:dyDescent="0.2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</row>
    <row r="244" spans="1:24" ht="15.75" customHeight="1" x14ac:dyDescent="0.2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</row>
    <row r="245" spans="1:24" ht="15.75" customHeight="1" x14ac:dyDescent="0.2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</row>
    <row r="246" spans="1:24" ht="15.75" customHeight="1" x14ac:dyDescent="0.2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</row>
    <row r="247" spans="1:24" ht="15.75" customHeight="1" x14ac:dyDescent="0.2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</row>
    <row r="248" spans="1:24" ht="15.75" customHeight="1" x14ac:dyDescent="0.2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</row>
    <row r="249" spans="1:24" ht="15.75" customHeight="1" x14ac:dyDescent="0.2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</row>
    <row r="250" spans="1:24" ht="15.75" customHeight="1" x14ac:dyDescent="0.2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</row>
    <row r="251" spans="1:24" ht="15.75" customHeight="1" x14ac:dyDescent="0.2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</row>
    <row r="252" spans="1:24" ht="15.75" customHeight="1" x14ac:dyDescent="0.2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</row>
    <row r="253" spans="1:24" ht="15.75" customHeight="1" x14ac:dyDescent="0.2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</row>
    <row r="254" spans="1:24" ht="15.75" customHeight="1" x14ac:dyDescent="0.2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</row>
    <row r="255" spans="1:24" ht="15.75" customHeight="1" x14ac:dyDescent="0.2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</row>
    <row r="256" spans="1:24" ht="15.75" customHeight="1" x14ac:dyDescent="0.2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</row>
    <row r="257" spans="1:24" ht="15.75" customHeight="1" x14ac:dyDescent="0.2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</row>
    <row r="258" spans="1:24" ht="15.75" customHeight="1" x14ac:dyDescent="0.2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</row>
    <row r="259" spans="1:24" ht="15.75" customHeight="1" x14ac:dyDescent="0.2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</row>
    <row r="260" spans="1:24" ht="15.75" customHeight="1" x14ac:dyDescent="0.2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</row>
    <row r="261" spans="1:24" ht="15.75" customHeight="1" x14ac:dyDescent="0.2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</row>
    <row r="262" spans="1:24" ht="15.75" customHeight="1" x14ac:dyDescent="0.2">
      <c r="A262" s="13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</row>
    <row r="263" spans="1:24" ht="15.75" customHeight="1" x14ac:dyDescent="0.2">
      <c r="A263" s="13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</row>
    <row r="264" spans="1:24" ht="15.75" customHeight="1" x14ac:dyDescent="0.2">
      <c r="A264" s="13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</row>
    <row r="265" spans="1:24" ht="15.75" customHeight="1" x14ac:dyDescent="0.2">
      <c r="A265" s="13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</row>
    <row r="266" spans="1:24" ht="15.75" customHeight="1" x14ac:dyDescent="0.2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</row>
    <row r="267" spans="1:24" ht="15.75" customHeight="1" x14ac:dyDescent="0.2">
      <c r="A267" s="13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</row>
    <row r="268" spans="1:24" ht="15.75" customHeight="1" x14ac:dyDescent="0.2">
      <c r="A268" s="13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</row>
    <row r="269" spans="1:24" ht="15.75" customHeight="1" x14ac:dyDescent="0.2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</row>
    <row r="270" spans="1:24" ht="15.75" customHeight="1" x14ac:dyDescent="0.2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</row>
    <row r="271" spans="1:24" ht="15.75" customHeight="1" x14ac:dyDescent="0.2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</row>
    <row r="272" spans="1:24" ht="15.75" customHeight="1" x14ac:dyDescent="0.2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</row>
    <row r="273" spans="1:24" ht="15.75" customHeight="1" x14ac:dyDescent="0.2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</row>
    <row r="274" spans="1:24" ht="15.75" customHeight="1" x14ac:dyDescent="0.2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</row>
    <row r="275" spans="1:24" ht="15.75" customHeight="1" x14ac:dyDescent="0.2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</row>
    <row r="276" spans="1:24" ht="15.75" customHeight="1" x14ac:dyDescent="0.2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</row>
    <row r="277" spans="1:24" ht="15.75" customHeight="1" x14ac:dyDescent="0.2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</row>
    <row r="278" spans="1:24" ht="15.75" customHeight="1" x14ac:dyDescent="0.2">
      <c r="A278" s="13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</row>
    <row r="279" spans="1:24" ht="15.75" customHeight="1" x14ac:dyDescent="0.2">
      <c r="A279" s="13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</row>
    <row r="280" spans="1:24" ht="15.75" customHeight="1" x14ac:dyDescent="0.2">
      <c r="A280" s="13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</row>
    <row r="281" spans="1:24" ht="15.75" customHeight="1" x14ac:dyDescent="0.2">
      <c r="A281" s="13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</row>
    <row r="282" spans="1:24" ht="15.75" customHeight="1" x14ac:dyDescent="0.2">
      <c r="A282" s="13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</row>
    <row r="283" spans="1:24" ht="15.75" customHeight="1" x14ac:dyDescent="0.2">
      <c r="A283" s="13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</row>
    <row r="284" spans="1:24" ht="15.75" customHeight="1" x14ac:dyDescent="0.2">
      <c r="A284" s="13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</row>
    <row r="285" spans="1:24" ht="15.75" customHeight="1" x14ac:dyDescent="0.2">
      <c r="A285" s="13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</row>
    <row r="286" spans="1:24" ht="15.75" customHeight="1" x14ac:dyDescent="0.2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</row>
    <row r="287" spans="1:24" ht="15.75" customHeight="1" x14ac:dyDescent="0.2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</row>
    <row r="288" spans="1:24" ht="15.75" customHeight="1" x14ac:dyDescent="0.2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</row>
    <row r="289" spans="1:24" ht="15.75" customHeight="1" x14ac:dyDescent="0.2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</row>
    <row r="290" spans="1:24" ht="15.75" customHeight="1" x14ac:dyDescent="0.2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</row>
    <row r="291" spans="1:24" ht="15.75" customHeight="1" x14ac:dyDescent="0.2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</row>
    <row r="292" spans="1:24" ht="15.75" customHeight="1" x14ac:dyDescent="0.2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</row>
    <row r="293" spans="1:24" ht="15.75" customHeight="1" x14ac:dyDescent="0.2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</row>
    <row r="294" spans="1:24" ht="15.75" customHeight="1" x14ac:dyDescent="0.2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</row>
    <row r="295" spans="1:24" ht="15.75" customHeight="1" x14ac:dyDescent="0.2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</row>
    <row r="296" spans="1:24" ht="15.75" customHeight="1" x14ac:dyDescent="0.2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</row>
    <row r="297" spans="1:24" ht="15.75" customHeight="1" x14ac:dyDescent="0.2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</row>
    <row r="298" spans="1:24" ht="15.75" customHeight="1" x14ac:dyDescent="0.2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</row>
    <row r="299" spans="1:24" ht="15.75" customHeight="1" x14ac:dyDescent="0.2">
      <c r="A299" s="13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</row>
    <row r="300" spans="1:24" ht="15.75" customHeight="1" x14ac:dyDescent="0.2">
      <c r="A300" s="13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</row>
    <row r="301" spans="1:24" ht="15.75" customHeight="1" x14ac:dyDescent="0.2">
      <c r="A301" s="13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</row>
    <row r="302" spans="1:24" ht="15.75" customHeight="1" x14ac:dyDescent="0.2">
      <c r="A302" s="13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</row>
    <row r="303" spans="1:24" ht="15.75" customHeight="1" x14ac:dyDescent="0.2">
      <c r="A303" s="13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</row>
    <row r="304" spans="1:24" ht="15.75" customHeight="1" x14ac:dyDescent="0.2">
      <c r="A304" s="13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</row>
    <row r="305" spans="1:24" ht="15.75" customHeight="1" x14ac:dyDescent="0.2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</row>
    <row r="306" spans="1:24" ht="15.75" customHeight="1" x14ac:dyDescent="0.2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</row>
    <row r="307" spans="1:24" ht="15.75" customHeight="1" x14ac:dyDescent="0.2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</row>
    <row r="308" spans="1:24" ht="15.75" customHeight="1" x14ac:dyDescent="0.2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</row>
    <row r="309" spans="1:24" ht="15.75" customHeight="1" x14ac:dyDescent="0.2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</row>
    <row r="310" spans="1:24" ht="15.75" customHeight="1" x14ac:dyDescent="0.2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</row>
    <row r="311" spans="1:24" ht="15.75" customHeight="1" x14ac:dyDescent="0.2">
      <c r="A311" s="13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</row>
    <row r="312" spans="1:24" ht="15.75" customHeight="1" x14ac:dyDescent="0.2">
      <c r="A312" s="13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</row>
    <row r="313" spans="1:24" ht="15.75" customHeight="1" x14ac:dyDescent="0.2">
      <c r="A313" s="13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</row>
    <row r="314" spans="1:24" ht="15.75" customHeight="1" x14ac:dyDescent="0.2">
      <c r="A314" s="13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</row>
    <row r="315" spans="1:24" ht="15.75" customHeight="1" x14ac:dyDescent="0.2">
      <c r="A315" s="13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</row>
    <row r="316" spans="1:24" ht="15.75" customHeight="1" x14ac:dyDescent="0.2">
      <c r="A316" s="13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</row>
    <row r="317" spans="1:24" ht="15.75" customHeight="1" x14ac:dyDescent="0.2">
      <c r="A317" s="13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</row>
    <row r="318" spans="1:24" ht="15.75" customHeight="1" x14ac:dyDescent="0.2">
      <c r="A318" s="13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</row>
    <row r="319" spans="1:24" ht="15.75" customHeight="1" x14ac:dyDescent="0.2">
      <c r="A319" s="13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</row>
    <row r="320" spans="1:24" ht="15.75" customHeight="1" x14ac:dyDescent="0.2">
      <c r="A320" s="13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</row>
    <row r="321" spans="1:24" ht="15.75" customHeight="1" x14ac:dyDescent="0.2">
      <c r="A321" s="13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</row>
    <row r="322" spans="1:24" ht="15.75" customHeight="1" x14ac:dyDescent="0.2">
      <c r="A322" s="13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</row>
    <row r="323" spans="1:24" ht="15.75" customHeight="1" x14ac:dyDescent="0.2">
      <c r="A323" s="13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</row>
    <row r="324" spans="1:24" ht="15.75" customHeight="1" x14ac:dyDescent="0.2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</row>
    <row r="325" spans="1:24" ht="15.75" customHeight="1" x14ac:dyDescent="0.2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</row>
    <row r="326" spans="1:24" ht="15.75" customHeight="1" x14ac:dyDescent="0.2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</row>
    <row r="327" spans="1:24" ht="15.75" customHeight="1" x14ac:dyDescent="0.2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</row>
    <row r="328" spans="1:24" ht="15.75" customHeight="1" x14ac:dyDescent="0.2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</row>
    <row r="329" spans="1:24" ht="15.75" customHeight="1" x14ac:dyDescent="0.2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</row>
    <row r="330" spans="1:24" ht="15.75" customHeight="1" x14ac:dyDescent="0.2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</row>
    <row r="331" spans="1:24" ht="15.75" customHeight="1" x14ac:dyDescent="0.2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</row>
    <row r="332" spans="1:24" ht="15.75" customHeight="1" x14ac:dyDescent="0.2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</row>
    <row r="333" spans="1:24" ht="15.75" customHeight="1" x14ac:dyDescent="0.2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</row>
    <row r="334" spans="1:24" ht="15.75" customHeight="1" x14ac:dyDescent="0.2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</row>
    <row r="335" spans="1:24" ht="15.75" customHeight="1" x14ac:dyDescent="0.2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</row>
    <row r="336" spans="1:24" ht="15.75" customHeight="1" x14ac:dyDescent="0.2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</row>
    <row r="337" spans="1:24" ht="15.75" customHeight="1" x14ac:dyDescent="0.2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</row>
    <row r="338" spans="1:24" ht="15.75" customHeight="1" x14ac:dyDescent="0.2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</row>
    <row r="339" spans="1:24" ht="15.75" customHeight="1" x14ac:dyDescent="0.2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</row>
    <row r="340" spans="1:24" ht="15.75" customHeight="1" x14ac:dyDescent="0.2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</row>
    <row r="341" spans="1:24" ht="15.75" customHeight="1" x14ac:dyDescent="0.2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</row>
    <row r="342" spans="1:24" ht="15.75" customHeight="1" x14ac:dyDescent="0.2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</row>
    <row r="343" spans="1:24" ht="15.75" customHeight="1" x14ac:dyDescent="0.2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</row>
    <row r="344" spans="1:24" ht="15.75" customHeight="1" x14ac:dyDescent="0.2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</row>
    <row r="345" spans="1:24" ht="15.75" customHeight="1" x14ac:dyDescent="0.2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</row>
    <row r="346" spans="1:24" ht="15.75" customHeight="1" x14ac:dyDescent="0.2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</row>
    <row r="347" spans="1:24" ht="15.75" customHeight="1" x14ac:dyDescent="0.2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</row>
    <row r="348" spans="1:24" ht="15.75" customHeight="1" x14ac:dyDescent="0.2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</row>
    <row r="349" spans="1:24" ht="15.75" customHeight="1" x14ac:dyDescent="0.2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</row>
    <row r="350" spans="1:24" ht="15.75" customHeight="1" x14ac:dyDescent="0.2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</row>
    <row r="351" spans="1:24" ht="15.75" customHeight="1" x14ac:dyDescent="0.2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</row>
    <row r="352" spans="1:24" ht="15.75" customHeight="1" x14ac:dyDescent="0.2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</row>
    <row r="353" spans="1:24" ht="15.75" customHeight="1" x14ac:dyDescent="0.2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</row>
    <row r="354" spans="1:24" ht="15.75" customHeight="1" x14ac:dyDescent="0.2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</row>
    <row r="355" spans="1:24" ht="15.75" customHeight="1" x14ac:dyDescent="0.2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</row>
    <row r="356" spans="1:24" ht="15.75" customHeight="1" x14ac:dyDescent="0.2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</row>
    <row r="357" spans="1:24" ht="15.75" customHeight="1" x14ac:dyDescent="0.2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</row>
    <row r="358" spans="1:24" ht="15.75" customHeight="1" x14ac:dyDescent="0.2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</row>
    <row r="359" spans="1:24" ht="15.75" customHeight="1" x14ac:dyDescent="0.2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</row>
    <row r="360" spans="1:24" ht="15.75" customHeight="1" x14ac:dyDescent="0.2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</row>
    <row r="361" spans="1:24" ht="15.75" customHeight="1" x14ac:dyDescent="0.2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</row>
    <row r="362" spans="1:24" ht="15.75" customHeight="1" x14ac:dyDescent="0.2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</row>
    <row r="363" spans="1:24" ht="15.75" customHeight="1" x14ac:dyDescent="0.2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</row>
    <row r="364" spans="1:24" ht="15.75" customHeight="1" x14ac:dyDescent="0.2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</row>
    <row r="365" spans="1:24" ht="15.75" customHeight="1" x14ac:dyDescent="0.2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</row>
    <row r="366" spans="1:24" ht="15.75" customHeight="1" x14ac:dyDescent="0.2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</row>
    <row r="367" spans="1:24" ht="15.75" customHeight="1" x14ac:dyDescent="0.2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</row>
    <row r="368" spans="1:24" ht="15.75" customHeight="1" x14ac:dyDescent="0.2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</row>
    <row r="369" spans="1:24" ht="15.75" customHeight="1" x14ac:dyDescent="0.2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</row>
    <row r="370" spans="1:24" ht="15.75" customHeight="1" x14ac:dyDescent="0.2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</row>
    <row r="371" spans="1:24" ht="15.75" customHeight="1" x14ac:dyDescent="0.2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</row>
    <row r="372" spans="1:24" ht="15.75" customHeight="1" x14ac:dyDescent="0.2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</row>
    <row r="373" spans="1:24" ht="15.75" customHeight="1" x14ac:dyDescent="0.2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</row>
    <row r="374" spans="1:24" ht="15.75" customHeight="1" x14ac:dyDescent="0.2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</row>
    <row r="375" spans="1:24" ht="15.75" customHeight="1" x14ac:dyDescent="0.2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</row>
    <row r="376" spans="1:24" ht="15.75" customHeight="1" x14ac:dyDescent="0.2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</row>
    <row r="377" spans="1:24" ht="15.75" customHeight="1" x14ac:dyDescent="0.2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</row>
    <row r="378" spans="1:24" ht="15.75" customHeight="1" x14ac:dyDescent="0.2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</row>
    <row r="379" spans="1:24" ht="15.75" customHeight="1" x14ac:dyDescent="0.2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</row>
    <row r="380" spans="1:24" ht="15.75" customHeight="1" x14ac:dyDescent="0.2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</row>
    <row r="381" spans="1:24" ht="15.75" customHeight="1" x14ac:dyDescent="0.2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</row>
    <row r="382" spans="1:24" ht="15.75" customHeight="1" x14ac:dyDescent="0.2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</row>
    <row r="383" spans="1:24" ht="15.75" customHeight="1" x14ac:dyDescent="0.2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</row>
    <row r="384" spans="1:24" ht="15.75" customHeight="1" x14ac:dyDescent="0.2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</row>
    <row r="385" spans="1:24" ht="15.75" customHeight="1" x14ac:dyDescent="0.2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</row>
    <row r="386" spans="1:24" ht="15.75" customHeight="1" x14ac:dyDescent="0.2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</row>
    <row r="387" spans="1:24" ht="15.75" customHeight="1" x14ac:dyDescent="0.2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</row>
    <row r="388" spans="1:24" ht="15.75" customHeight="1" x14ac:dyDescent="0.2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</row>
    <row r="389" spans="1:24" ht="15.75" customHeight="1" x14ac:dyDescent="0.2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</row>
    <row r="390" spans="1:24" ht="15.75" customHeight="1" x14ac:dyDescent="0.2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</row>
    <row r="391" spans="1:24" ht="15.75" customHeight="1" x14ac:dyDescent="0.2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</row>
    <row r="392" spans="1:24" ht="15.75" customHeight="1" x14ac:dyDescent="0.2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</row>
    <row r="393" spans="1:24" ht="15.75" customHeight="1" x14ac:dyDescent="0.2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</row>
    <row r="394" spans="1:24" ht="15.75" customHeight="1" x14ac:dyDescent="0.2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</row>
    <row r="395" spans="1:24" ht="15.75" customHeight="1" x14ac:dyDescent="0.2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</row>
    <row r="396" spans="1:24" ht="15.75" customHeight="1" x14ac:dyDescent="0.2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</row>
    <row r="397" spans="1:24" ht="15.75" customHeight="1" x14ac:dyDescent="0.2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</row>
    <row r="398" spans="1:24" ht="15.75" customHeight="1" x14ac:dyDescent="0.2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</row>
    <row r="399" spans="1:24" ht="15.75" customHeight="1" x14ac:dyDescent="0.2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</row>
    <row r="400" spans="1:24" ht="15.75" customHeight="1" x14ac:dyDescent="0.2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</row>
    <row r="401" spans="1:24" ht="15.75" customHeight="1" x14ac:dyDescent="0.2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</row>
    <row r="402" spans="1:24" ht="15.75" customHeight="1" x14ac:dyDescent="0.2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</row>
    <row r="403" spans="1:24" ht="15.75" customHeight="1" x14ac:dyDescent="0.2">
      <c r="A403" s="13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</row>
    <row r="404" spans="1:24" ht="15.75" customHeight="1" x14ac:dyDescent="0.2">
      <c r="A404" s="13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</row>
    <row r="405" spans="1:24" ht="15.75" customHeight="1" x14ac:dyDescent="0.2">
      <c r="A405" s="13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</row>
    <row r="406" spans="1:24" ht="15.75" customHeight="1" x14ac:dyDescent="0.2">
      <c r="A406" s="13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</row>
    <row r="407" spans="1:24" ht="15.75" customHeight="1" x14ac:dyDescent="0.2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</row>
    <row r="408" spans="1:24" ht="15.75" customHeight="1" x14ac:dyDescent="0.2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</row>
    <row r="409" spans="1:24" ht="15.75" customHeight="1" x14ac:dyDescent="0.2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</row>
    <row r="410" spans="1:24" ht="15.75" customHeight="1" x14ac:dyDescent="0.2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</row>
    <row r="411" spans="1:24" ht="15.75" customHeight="1" x14ac:dyDescent="0.2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</row>
    <row r="412" spans="1:24" ht="15.75" customHeight="1" x14ac:dyDescent="0.2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</row>
    <row r="413" spans="1:24" ht="15.75" customHeight="1" x14ac:dyDescent="0.2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</row>
    <row r="414" spans="1:24" ht="15.75" customHeight="1" x14ac:dyDescent="0.2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</row>
    <row r="415" spans="1:24" ht="15.75" customHeight="1" x14ac:dyDescent="0.2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</row>
    <row r="416" spans="1:24" ht="15.75" customHeight="1" x14ac:dyDescent="0.2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</row>
    <row r="417" spans="1:24" ht="15.75" customHeight="1" x14ac:dyDescent="0.2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</row>
    <row r="418" spans="1:24" ht="15.7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</row>
    <row r="419" spans="1:24" ht="15.7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</row>
    <row r="420" spans="1:24" ht="15.7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</row>
    <row r="421" spans="1:24" ht="15.7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</row>
    <row r="422" spans="1:24" ht="15.7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</row>
    <row r="423" spans="1:24" ht="15.7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</row>
    <row r="424" spans="1:24" ht="15.7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</row>
    <row r="425" spans="1:24" ht="15.7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</row>
    <row r="426" spans="1:24" ht="15.7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</row>
    <row r="427" spans="1:24" ht="15.7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</row>
    <row r="428" spans="1:24" ht="15.7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</row>
    <row r="429" spans="1:24" ht="15.7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</row>
    <row r="430" spans="1:24" ht="15.7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</row>
    <row r="431" spans="1:24" ht="15.7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</row>
    <row r="432" spans="1:24" ht="15.7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</row>
    <row r="433" spans="1:24" ht="15.7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</row>
    <row r="434" spans="1:24" ht="15.7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</row>
    <row r="435" spans="1:24" ht="15.7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</row>
    <row r="436" spans="1:24" ht="15.7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</row>
    <row r="437" spans="1:24" ht="15.7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</row>
    <row r="438" spans="1:24" ht="15.7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</row>
    <row r="439" spans="1:24" ht="15.7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</row>
    <row r="440" spans="1:24" ht="15.7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</row>
    <row r="441" spans="1:24" ht="15.7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</row>
    <row r="442" spans="1:24" ht="15.7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</row>
    <row r="443" spans="1:24" ht="15.7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</row>
    <row r="444" spans="1:24" ht="15.7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</row>
    <row r="445" spans="1:24" ht="15.7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</row>
    <row r="446" spans="1:24" ht="15.7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</row>
    <row r="447" spans="1:24" ht="15.7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</row>
    <row r="448" spans="1:24" ht="15.7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</row>
    <row r="449" spans="1:24" ht="15.7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</row>
    <row r="450" spans="1:24" ht="15.7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</row>
    <row r="451" spans="1:24" ht="15.7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</row>
    <row r="452" spans="1:24" ht="15.7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</row>
    <row r="453" spans="1:24" ht="15.7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</row>
    <row r="454" spans="1:24" ht="15.7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</row>
    <row r="455" spans="1:24" ht="15.7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</row>
    <row r="456" spans="1:24" ht="15.7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</row>
    <row r="457" spans="1:24" ht="15.7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</row>
    <row r="458" spans="1:24" ht="15.7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</row>
    <row r="459" spans="1:24" ht="15.7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</row>
    <row r="460" spans="1:24" ht="15.7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</row>
    <row r="461" spans="1:24" ht="15.7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</row>
    <row r="462" spans="1:24" ht="15.7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</row>
    <row r="463" spans="1:24" ht="15.7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</row>
    <row r="464" spans="1:24" ht="15.7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</row>
    <row r="465" spans="1:24" ht="15.7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</row>
    <row r="466" spans="1:24" ht="15.7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</row>
    <row r="467" spans="1:24" ht="15.7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</row>
    <row r="468" spans="1:24" ht="15.7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</row>
    <row r="469" spans="1:24" ht="15.7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</row>
    <row r="470" spans="1:24" ht="15.7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</row>
    <row r="471" spans="1:24" ht="15.7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</row>
    <row r="472" spans="1:24" ht="15.7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</row>
    <row r="473" spans="1:24" ht="15.7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</row>
    <row r="474" spans="1:24" ht="15.7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</row>
    <row r="475" spans="1:24" ht="15.7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</row>
    <row r="476" spans="1:24" ht="15.7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</row>
    <row r="477" spans="1:24" ht="15.7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</row>
    <row r="478" spans="1:24" ht="15.7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</row>
    <row r="479" spans="1:24" ht="15.7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</row>
    <row r="480" spans="1:24" ht="15.7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</row>
    <row r="481" spans="1:24" ht="15.7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</row>
    <row r="482" spans="1:24" ht="15.7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</row>
    <row r="483" spans="1:24" ht="15.7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</row>
    <row r="484" spans="1:24" ht="15.7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</row>
    <row r="485" spans="1:24" ht="15.7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</row>
    <row r="486" spans="1:24" ht="15.7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</row>
    <row r="487" spans="1:24" ht="15.7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</row>
    <row r="488" spans="1:24" ht="15.7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</row>
    <row r="489" spans="1:24" ht="15.7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</row>
    <row r="490" spans="1:24" ht="15.7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</row>
    <row r="491" spans="1:24" ht="15.7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</row>
    <row r="492" spans="1:24" ht="15.7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</row>
    <row r="493" spans="1:24" ht="15.7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</row>
    <row r="494" spans="1:24" ht="15.7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</row>
    <row r="495" spans="1:24" ht="15.7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</row>
    <row r="496" spans="1:24" ht="15.7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</row>
    <row r="497" spans="1:24" ht="15.7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</row>
    <row r="498" spans="1:24" ht="15.7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</row>
    <row r="499" spans="1:24" ht="15.7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</row>
    <row r="500" spans="1:24" ht="15.7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</row>
    <row r="501" spans="1:24" ht="15.7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</row>
    <row r="502" spans="1:24" ht="15.7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</row>
    <row r="503" spans="1:24" ht="15.7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</row>
    <row r="504" spans="1:24" ht="15.7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</row>
    <row r="505" spans="1:24" ht="15.7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</row>
    <row r="506" spans="1:24" ht="15.7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</row>
    <row r="507" spans="1:24" ht="15.7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</row>
    <row r="508" spans="1:24" ht="15.7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</row>
    <row r="509" spans="1:24" ht="15.7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</row>
    <row r="510" spans="1:24" ht="15.7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</row>
    <row r="511" spans="1:24" ht="15.7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</row>
    <row r="512" spans="1:24" ht="15.7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</row>
    <row r="513" spans="1:24" ht="15.7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</row>
    <row r="514" spans="1:24" ht="15.7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</row>
    <row r="515" spans="1:24" ht="15.7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</row>
    <row r="516" spans="1:24" ht="15.7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</row>
    <row r="517" spans="1:24" ht="15.7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</row>
    <row r="518" spans="1:24" ht="15.7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</row>
    <row r="519" spans="1:24" ht="15.7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</row>
    <row r="520" spans="1:24" ht="15.7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</row>
    <row r="521" spans="1:24" ht="15.7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</row>
    <row r="522" spans="1:24" ht="15.7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</row>
    <row r="523" spans="1:24" ht="15.7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</row>
    <row r="524" spans="1:24" ht="15.7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</row>
    <row r="525" spans="1:24" ht="15.7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</row>
    <row r="526" spans="1:24" ht="15.7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</row>
    <row r="527" spans="1:24" ht="15.7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</row>
    <row r="528" spans="1:24" ht="15.7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</row>
    <row r="529" spans="1:24" ht="15.7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</row>
    <row r="530" spans="1:24" ht="15.7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</row>
    <row r="531" spans="1:24" ht="15.7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</row>
    <row r="532" spans="1:24" ht="15.7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</row>
    <row r="533" spans="1:24" ht="15.7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</row>
    <row r="534" spans="1:24" ht="15.7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</row>
    <row r="535" spans="1:24" ht="15.7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</row>
    <row r="536" spans="1:24" ht="15.7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</row>
    <row r="537" spans="1:24" ht="15.7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</row>
    <row r="538" spans="1:24" ht="15.7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</row>
    <row r="539" spans="1:24" ht="15.7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</row>
    <row r="540" spans="1:24" ht="15.7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</row>
    <row r="541" spans="1:24" ht="15.7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</row>
    <row r="542" spans="1:24" ht="15.7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</row>
    <row r="543" spans="1:24" ht="15.7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</row>
    <row r="544" spans="1:24" ht="15.7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</row>
    <row r="545" spans="1:24" ht="15.7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</row>
    <row r="546" spans="1:24" ht="15.7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</row>
    <row r="547" spans="1:24" ht="15.7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</row>
    <row r="548" spans="1:24" ht="15.7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</row>
    <row r="549" spans="1:24" ht="15.75" customHeight="1" x14ac:dyDescent="0.2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</row>
    <row r="550" spans="1:24" ht="15.75" customHeight="1" x14ac:dyDescent="0.2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</row>
    <row r="551" spans="1:24" ht="15.75" customHeight="1" x14ac:dyDescent="0.2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</row>
    <row r="552" spans="1:24" ht="15.75" customHeight="1" x14ac:dyDescent="0.2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</row>
    <row r="553" spans="1:24" ht="15.75" customHeight="1" x14ac:dyDescent="0.2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</row>
    <row r="554" spans="1:24" ht="15.75" customHeight="1" x14ac:dyDescent="0.2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</row>
    <row r="555" spans="1:24" ht="15.75" customHeight="1" x14ac:dyDescent="0.2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</row>
    <row r="556" spans="1:24" ht="15.75" customHeight="1" x14ac:dyDescent="0.2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</row>
    <row r="557" spans="1:24" ht="15.75" customHeight="1" x14ac:dyDescent="0.2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</row>
    <row r="558" spans="1:24" ht="15.75" customHeight="1" x14ac:dyDescent="0.2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</row>
    <row r="559" spans="1:24" ht="15.75" customHeight="1" x14ac:dyDescent="0.2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</row>
    <row r="560" spans="1:24" ht="15.75" customHeight="1" x14ac:dyDescent="0.2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</row>
    <row r="561" spans="1:24" ht="15.75" customHeight="1" x14ac:dyDescent="0.2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</row>
    <row r="562" spans="1:24" ht="15.75" customHeight="1" x14ac:dyDescent="0.2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</row>
    <row r="563" spans="1:24" ht="15.75" customHeight="1" x14ac:dyDescent="0.2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</row>
    <row r="564" spans="1:24" ht="15.75" customHeight="1" x14ac:dyDescent="0.2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</row>
    <row r="565" spans="1:24" ht="15.75" customHeight="1" x14ac:dyDescent="0.2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</row>
    <row r="566" spans="1:24" ht="15.75" customHeight="1" x14ac:dyDescent="0.2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</row>
    <row r="567" spans="1:24" ht="15.75" customHeight="1" x14ac:dyDescent="0.2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</row>
    <row r="568" spans="1:24" ht="15.75" customHeight="1" x14ac:dyDescent="0.2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</row>
    <row r="569" spans="1:24" ht="15.75" customHeight="1" x14ac:dyDescent="0.2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</row>
    <row r="570" spans="1:24" ht="15.75" customHeight="1" x14ac:dyDescent="0.2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</row>
    <row r="571" spans="1:24" ht="15.75" customHeight="1" x14ac:dyDescent="0.2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</row>
    <row r="572" spans="1:24" ht="15.75" customHeight="1" x14ac:dyDescent="0.2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</row>
    <row r="573" spans="1:24" ht="15.75" customHeight="1" x14ac:dyDescent="0.2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</row>
    <row r="574" spans="1:24" ht="15.75" customHeight="1" x14ac:dyDescent="0.2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</row>
    <row r="575" spans="1:24" ht="15.75" customHeight="1" x14ac:dyDescent="0.2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</row>
    <row r="576" spans="1:24" ht="15.75" customHeight="1" x14ac:dyDescent="0.2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</row>
    <row r="577" spans="1:24" ht="15.75" customHeight="1" x14ac:dyDescent="0.2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</row>
    <row r="578" spans="1:24" ht="15.75" customHeight="1" x14ac:dyDescent="0.2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</row>
    <row r="579" spans="1:24" ht="15.75" customHeight="1" x14ac:dyDescent="0.2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</row>
    <row r="580" spans="1:24" ht="15.75" customHeight="1" x14ac:dyDescent="0.2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</row>
    <row r="581" spans="1:24" ht="15.75" customHeight="1" x14ac:dyDescent="0.2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</row>
    <row r="582" spans="1:24" ht="15.75" customHeight="1" x14ac:dyDescent="0.2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</row>
    <row r="583" spans="1:24" ht="15.75" customHeight="1" x14ac:dyDescent="0.2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</row>
    <row r="584" spans="1:24" ht="15.75" customHeight="1" x14ac:dyDescent="0.2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</row>
    <row r="585" spans="1:24" ht="15.75" customHeight="1" x14ac:dyDescent="0.2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</row>
    <row r="586" spans="1:24" ht="15.75" customHeight="1" x14ac:dyDescent="0.2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</row>
    <row r="587" spans="1:24" ht="15.75" customHeight="1" x14ac:dyDescent="0.2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</row>
    <row r="588" spans="1:24" ht="15.75" customHeight="1" x14ac:dyDescent="0.2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</row>
    <row r="589" spans="1:24" ht="15.75" customHeight="1" x14ac:dyDescent="0.2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</row>
    <row r="590" spans="1:24" ht="15.75" customHeight="1" x14ac:dyDescent="0.2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</row>
    <row r="591" spans="1:24" ht="15.75" customHeight="1" x14ac:dyDescent="0.2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</row>
    <row r="592" spans="1:24" ht="15.75" customHeight="1" x14ac:dyDescent="0.2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</row>
    <row r="593" spans="1:24" ht="15.75" customHeight="1" x14ac:dyDescent="0.2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</row>
    <row r="594" spans="1:24" ht="15.75" customHeight="1" x14ac:dyDescent="0.2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</row>
    <row r="595" spans="1:24" ht="15.75" customHeight="1" x14ac:dyDescent="0.2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</row>
    <row r="596" spans="1:24" ht="15.75" customHeight="1" x14ac:dyDescent="0.2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</row>
    <row r="597" spans="1:24" ht="15.75" customHeight="1" x14ac:dyDescent="0.2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</row>
    <row r="598" spans="1:24" ht="15.75" customHeight="1" x14ac:dyDescent="0.2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</row>
    <row r="599" spans="1:24" ht="15.75" customHeight="1" x14ac:dyDescent="0.2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</row>
    <row r="600" spans="1:24" ht="15.75" customHeight="1" x14ac:dyDescent="0.2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</row>
    <row r="601" spans="1:24" ht="15.75" customHeight="1" x14ac:dyDescent="0.2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</row>
    <row r="602" spans="1:24" ht="15.75" customHeight="1" x14ac:dyDescent="0.2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</row>
    <row r="603" spans="1:24" ht="15.75" customHeight="1" x14ac:dyDescent="0.2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</row>
    <row r="604" spans="1:24" ht="15.75" customHeight="1" x14ac:dyDescent="0.2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</row>
    <row r="605" spans="1:24" ht="15.75" customHeight="1" x14ac:dyDescent="0.2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</row>
    <row r="606" spans="1:24" ht="15.75" customHeight="1" x14ac:dyDescent="0.2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</row>
    <row r="607" spans="1:24" ht="15.75" customHeight="1" x14ac:dyDescent="0.2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</row>
    <row r="608" spans="1:24" ht="15.75" customHeight="1" x14ac:dyDescent="0.2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</row>
    <row r="609" spans="1:24" ht="15.75" customHeight="1" x14ac:dyDescent="0.2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</row>
    <row r="610" spans="1:24" ht="15.75" customHeight="1" x14ac:dyDescent="0.2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</row>
    <row r="611" spans="1:24" ht="15.75" customHeight="1" x14ac:dyDescent="0.2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</row>
    <row r="612" spans="1:24" ht="15.75" customHeight="1" x14ac:dyDescent="0.2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</row>
    <row r="613" spans="1:24" ht="15.75" customHeight="1" x14ac:dyDescent="0.2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</row>
    <row r="614" spans="1:24" ht="15.75" customHeight="1" x14ac:dyDescent="0.2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</row>
    <row r="615" spans="1:24" ht="15.75" customHeight="1" x14ac:dyDescent="0.2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</row>
    <row r="616" spans="1:24" ht="15.75" customHeight="1" x14ac:dyDescent="0.2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</row>
    <row r="617" spans="1:24" ht="15.75" customHeight="1" x14ac:dyDescent="0.2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</row>
    <row r="618" spans="1:24" ht="15.75" customHeight="1" x14ac:dyDescent="0.2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</row>
    <row r="619" spans="1:24" ht="15.75" customHeight="1" x14ac:dyDescent="0.2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</row>
    <row r="620" spans="1:24" ht="15.75" customHeight="1" x14ac:dyDescent="0.2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</row>
    <row r="621" spans="1:24" ht="15.75" customHeight="1" x14ac:dyDescent="0.2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</row>
    <row r="622" spans="1:24" ht="15.75" customHeight="1" x14ac:dyDescent="0.2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</row>
    <row r="623" spans="1:24" ht="15.75" customHeight="1" x14ac:dyDescent="0.2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</row>
    <row r="624" spans="1:24" ht="15.75" customHeight="1" x14ac:dyDescent="0.2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</row>
    <row r="625" spans="1:24" ht="15.75" customHeight="1" x14ac:dyDescent="0.2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</row>
    <row r="626" spans="1:24" ht="15.75" customHeight="1" x14ac:dyDescent="0.2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</row>
    <row r="627" spans="1:24" ht="15.75" customHeight="1" x14ac:dyDescent="0.2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</row>
    <row r="628" spans="1:24" ht="15.75" customHeight="1" x14ac:dyDescent="0.2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</row>
    <row r="629" spans="1:24" ht="15.75" customHeight="1" x14ac:dyDescent="0.2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</row>
    <row r="630" spans="1:24" ht="15.75" customHeight="1" x14ac:dyDescent="0.2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</row>
    <row r="631" spans="1:24" ht="15.75" customHeight="1" x14ac:dyDescent="0.2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</row>
    <row r="632" spans="1:24" ht="15.75" customHeight="1" x14ac:dyDescent="0.2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</row>
    <row r="633" spans="1:24" ht="15.75" customHeight="1" x14ac:dyDescent="0.2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</row>
    <row r="634" spans="1:24" ht="15.75" customHeight="1" x14ac:dyDescent="0.2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</row>
    <row r="635" spans="1:24" ht="15.75" customHeight="1" x14ac:dyDescent="0.2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</row>
    <row r="636" spans="1:24" ht="15.75" customHeight="1" x14ac:dyDescent="0.2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</row>
    <row r="637" spans="1:24" ht="15.75" customHeight="1" x14ac:dyDescent="0.2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</row>
    <row r="638" spans="1:24" ht="15.75" customHeight="1" x14ac:dyDescent="0.2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</row>
    <row r="639" spans="1:24" ht="15.75" customHeight="1" x14ac:dyDescent="0.2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</row>
    <row r="640" spans="1:24" ht="15.75" customHeight="1" x14ac:dyDescent="0.2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</row>
    <row r="641" spans="1:24" ht="15.75" customHeight="1" x14ac:dyDescent="0.2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</row>
    <row r="642" spans="1:24" ht="15.75" customHeight="1" x14ac:dyDescent="0.2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</row>
    <row r="643" spans="1:24" ht="15.75" customHeight="1" x14ac:dyDescent="0.2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</row>
    <row r="644" spans="1:24" ht="15.75" customHeight="1" x14ac:dyDescent="0.2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</row>
    <row r="645" spans="1:24" ht="15.75" customHeight="1" x14ac:dyDescent="0.2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</row>
    <row r="646" spans="1:24" ht="15.75" customHeight="1" x14ac:dyDescent="0.2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</row>
    <row r="647" spans="1:24" ht="15.75" customHeight="1" x14ac:dyDescent="0.2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</row>
    <row r="648" spans="1:24" ht="15.75" customHeight="1" x14ac:dyDescent="0.2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</row>
    <row r="649" spans="1:24" ht="15.75" customHeight="1" x14ac:dyDescent="0.2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</row>
    <row r="650" spans="1:24" ht="15.75" customHeight="1" x14ac:dyDescent="0.2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</row>
    <row r="651" spans="1:24" ht="15.75" customHeight="1" x14ac:dyDescent="0.2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</row>
    <row r="652" spans="1:24" ht="15.75" customHeight="1" x14ac:dyDescent="0.2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</row>
    <row r="653" spans="1:24" ht="15.75" customHeight="1" x14ac:dyDescent="0.2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</row>
    <row r="654" spans="1:24" ht="15.75" customHeight="1" x14ac:dyDescent="0.2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</row>
    <row r="655" spans="1:24" ht="15.75" customHeight="1" x14ac:dyDescent="0.2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</row>
    <row r="656" spans="1:24" ht="15.75" customHeight="1" x14ac:dyDescent="0.2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</row>
    <row r="657" spans="1:24" ht="15.75" customHeight="1" x14ac:dyDescent="0.2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</row>
    <row r="658" spans="1:24" ht="15.75" customHeight="1" x14ac:dyDescent="0.2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</row>
    <row r="659" spans="1:24" ht="15.75" customHeight="1" x14ac:dyDescent="0.2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</row>
    <row r="660" spans="1:24" ht="15.75" customHeight="1" x14ac:dyDescent="0.2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</row>
    <row r="661" spans="1:24" ht="15.75" customHeight="1" x14ac:dyDescent="0.2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</row>
    <row r="662" spans="1:24" ht="15.75" customHeight="1" x14ac:dyDescent="0.2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</row>
    <row r="663" spans="1:24" ht="15.75" customHeight="1" x14ac:dyDescent="0.2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</row>
    <row r="664" spans="1:24" ht="15.75" customHeight="1" x14ac:dyDescent="0.2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</row>
    <row r="665" spans="1:24" ht="15.75" customHeight="1" x14ac:dyDescent="0.2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</row>
    <row r="666" spans="1:24" ht="15.75" customHeight="1" x14ac:dyDescent="0.2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</row>
    <row r="667" spans="1:24" ht="15.75" customHeight="1" x14ac:dyDescent="0.2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</row>
    <row r="668" spans="1:24" ht="15.75" customHeight="1" x14ac:dyDescent="0.2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</row>
    <row r="669" spans="1:24" ht="15.75" customHeight="1" x14ac:dyDescent="0.2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</row>
    <row r="670" spans="1:24" ht="15.75" customHeight="1" x14ac:dyDescent="0.2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</row>
    <row r="671" spans="1:24" ht="15.75" customHeight="1" x14ac:dyDescent="0.2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</row>
    <row r="672" spans="1:24" ht="15.75" customHeight="1" x14ac:dyDescent="0.2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</row>
    <row r="673" spans="1:24" ht="15.75" customHeight="1" x14ac:dyDescent="0.2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</row>
    <row r="674" spans="1:24" ht="15.75" customHeight="1" x14ac:dyDescent="0.2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</row>
    <row r="675" spans="1:24" ht="15.75" customHeight="1" x14ac:dyDescent="0.2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</row>
    <row r="676" spans="1:24" ht="15.75" customHeight="1" x14ac:dyDescent="0.2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</row>
    <row r="677" spans="1:24" ht="15.75" customHeight="1" x14ac:dyDescent="0.2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</row>
    <row r="678" spans="1:24" ht="15.75" customHeight="1" x14ac:dyDescent="0.2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</row>
    <row r="679" spans="1:24" ht="15.75" customHeight="1" x14ac:dyDescent="0.2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</row>
    <row r="680" spans="1:24" ht="15.75" customHeight="1" x14ac:dyDescent="0.2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</row>
    <row r="681" spans="1:24" ht="15.75" customHeight="1" x14ac:dyDescent="0.2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</row>
    <row r="682" spans="1:24" ht="15.75" customHeight="1" x14ac:dyDescent="0.2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</row>
    <row r="683" spans="1:24" ht="15.75" customHeight="1" x14ac:dyDescent="0.2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</row>
    <row r="684" spans="1:24" ht="15.75" customHeight="1" x14ac:dyDescent="0.2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</row>
    <row r="685" spans="1:24" ht="15.75" customHeight="1" x14ac:dyDescent="0.2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</row>
    <row r="686" spans="1:24" ht="15.75" customHeight="1" x14ac:dyDescent="0.2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</row>
    <row r="687" spans="1:24" ht="15.75" customHeight="1" x14ac:dyDescent="0.2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</row>
    <row r="688" spans="1:24" ht="15.75" customHeight="1" x14ac:dyDescent="0.2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</row>
    <row r="689" spans="1:24" ht="15.75" customHeight="1" x14ac:dyDescent="0.2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</row>
    <row r="690" spans="1:24" ht="15.75" customHeight="1" x14ac:dyDescent="0.2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</row>
    <row r="691" spans="1:24" ht="15.75" customHeight="1" x14ac:dyDescent="0.2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</row>
    <row r="692" spans="1:24" ht="15.75" customHeight="1" x14ac:dyDescent="0.2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</row>
    <row r="693" spans="1:24" ht="15.75" customHeight="1" x14ac:dyDescent="0.2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</row>
    <row r="694" spans="1:24" ht="15.75" customHeight="1" x14ac:dyDescent="0.2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</row>
    <row r="695" spans="1:24" ht="15.75" customHeight="1" x14ac:dyDescent="0.2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</row>
    <row r="696" spans="1:24" ht="15.75" customHeight="1" x14ac:dyDescent="0.2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</row>
    <row r="697" spans="1:24" ht="15.75" customHeight="1" x14ac:dyDescent="0.2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</row>
    <row r="698" spans="1:24" ht="15.75" customHeight="1" x14ac:dyDescent="0.2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</row>
    <row r="699" spans="1:24" ht="15.75" customHeight="1" x14ac:dyDescent="0.2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</row>
    <row r="700" spans="1:24" ht="15.75" customHeight="1" x14ac:dyDescent="0.2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</row>
    <row r="701" spans="1:24" ht="15.75" customHeight="1" x14ac:dyDescent="0.2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</row>
    <row r="702" spans="1:24" ht="15.75" customHeight="1" x14ac:dyDescent="0.2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</row>
    <row r="703" spans="1:24" ht="15.75" customHeight="1" x14ac:dyDescent="0.2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</row>
    <row r="704" spans="1:24" ht="15.75" customHeight="1" x14ac:dyDescent="0.2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</row>
    <row r="705" spans="1:24" ht="15.75" customHeight="1" x14ac:dyDescent="0.2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</row>
    <row r="706" spans="1:24" ht="15.75" customHeight="1" x14ac:dyDescent="0.2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</row>
    <row r="707" spans="1:24" ht="15.75" customHeight="1" x14ac:dyDescent="0.2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</row>
    <row r="708" spans="1:24" ht="15.75" customHeight="1" x14ac:dyDescent="0.2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</row>
    <row r="709" spans="1:24" ht="15.75" customHeight="1" x14ac:dyDescent="0.2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</row>
    <row r="710" spans="1:24" ht="15.75" customHeight="1" x14ac:dyDescent="0.2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</row>
    <row r="711" spans="1:24" ht="15.75" customHeight="1" x14ac:dyDescent="0.2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</row>
    <row r="712" spans="1:24" ht="15.75" customHeight="1" x14ac:dyDescent="0.2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</row>
    <row r="713" spans="1:24" ht="15.75" customHeight="1" x14ac:dyDescent="0.2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</row>
    <row r="714" spans="1:24" ht="15.75" customHeight="1" x14ac:dyDescent="0.2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</row>
    <row r="715" spans="1:24" ht="15.75" customHeight="1" x14ac:dyDescent="0.2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</row>
    <row r="716" spans="1:24" ht="15.75" customHeight="1" x14ac:dyDescent="0.2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</row>
    <row r="717" spans="1:24" ht="15.75" customHeight="1" x14ac:dyDescent="0.2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</row>
    <row r="718" spans="1:24" ht="15.75" customHeight="1" x14ac:dyDescent="0.2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</row>
    <row r="719" spans="1:24" ht="15.75" customHeight="1" x14ac:dyDescent="0.2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</row>
    <row r="720" spans="1:24" ht="15.75" customHeight="1" x14ac:dyDescent="0.2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</row>
    <row r="721" spans="1:24" ht="15.75" customHeight="1" x14ac:dyDescent="0.2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</row>
    <row r="722" spans="1:24" ht="15.75" customHeight="1" x14ac:dyDescent="0.2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3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</row>
    <row r="723" spans="1:24" ht="15.75" customHeight="1" x14ac:dyDescent="0.2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3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</row>
    <row r="724" spans="1:24" ht="15.75" customHeight="1" x14ac:dyDescent="0.2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3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</row>
    <row r="725" spans="1:24" ht="15.75" customHeight="1" x14ac:dyDescent="0.2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3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</row>
    <row r="726" spans="1:24" ht="15.75" customHeight="1" x14ac:dyDescent="0.2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3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</row>
    <row r="727" spans="1:24" ht="15.75" customHeight="1" x14ac:dyDescent="0.2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3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</row>
    <row r="728" spans="1:24" ht="15.75" customHeight="1" x14ac:dyDescent="0.2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3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</row>
    <row r="729" spans="1:24" ht="15.75" customHeight="1" x14ac:dyDescent="0.2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3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</row>
    <row r="730" spans="1:24" ht="15.75" customHeight="1" x14ac:dyDescent="0.2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3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</row>
    <row r="731" spans="1:24" ht="15.75" customHeight="1" x14ac:dyDescent="0.2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3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</row>
    <row r="732" spans="1:24" ht="15.75" customHeight="1" x14ac:dyDescent="0.2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3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</row>
    <row r="733" spans="1:24" ht="15.75" customHeight="1" x14ac:dyDescent="0.2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3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</row>
    <row r="734" spans="1:24" ht="15.75" customHeight="1" x14ac:dyDescent="0.2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3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</row>
    <row r="735" spans="1:24" ht="15.75" customHeight="1" x14ac:dyDescent="0.2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3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</row>
    <row r="736" spans="1:24" ht="15.75" customHeight="1" x14ac:dyDescent="0.2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3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</row>
    <row r="737" spans="1:24" ht="15.75" customHeight="1" x14ac:dyDescent="0.2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3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</row>
    <row r="738" spans="1:24" ht="15.75" customHeight="1" x14ac:dyDescent="0.2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3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</row>
    <row r="739" spans="1:24" ht="15.75" customHeight="1" x14ac:dyDescent="0.2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</row>
    <row r="740" spans="1:24" ht="15.75" customHeight="1" x14ac:dyDescent="0.2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3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</row>
    <row r="741" spans="1:24" ht="15.75" customHeight="1" x14ac:dyDescent="0.2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3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</row>
    <row r="742" spans="1:24" ht="15.75" customHeight="1" x14ac:dyDescent="0.2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3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</row>
    <row r="743" spans="1:24" ht="15.75" customHeight="1" x14ac:dyDescent="0.2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3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</row>
    <row r="744" spans="1:24" ht="15.75" customHeight="1" x14ac:dyDescent="0.2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3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</row>
    <row r="745" spans="1:24" ht="15.75" customHeight="1" x14ac:dyDescent="0.2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3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</row>
    <row r="746" spans="1:24" ht="15.75" customHeight="1" x14ac:dyDescent="0.2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3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</row>
    <row r="747" spans="1:24" ht="15.75" customHeight="1" x14ac:dyDescent="0.2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3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</row>
    <row r="748" spans="1:24" ht="15.75" customHeight="1" x14ac:dyDescent="0.2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3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</row>
    <row r="749" spans="1:24" ht="15.75" customHeight="1" x14ac:dyDescent="0.2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3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</row>
    <row r="750" spans="1:24" ht="15.75" customHeight="1" x14ac:dyDescent="0.2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3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</row>
    <row r="751" spans="1:24" ht="15.75" customHeight="1" x14ac:dyDescent="0.2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3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</row>
    <row r="752" spans="1:24" ht="15.75" customHeight="1" x14ac:dyDescent="0.2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3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</row>
    <row r="753" spans="1:24" ht="15.75" customHeight="1" x14ac:dyDescent="0.2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3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</row>
    <row r="754" spans="1:24" ht="15.75" customHeight="1" x14ac:dyDescent="0.2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3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</row>
    <row r="755" spans="1:24" ht="15.75" customHeight="1" x14ac:dyDescent="0.2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3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</row>
    <row r="756" spans="1:24" ht="15.75" customHeight="1" x14ac:dyDescent="0.2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3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</row>
    <row r="757" spans="1:24" ht="15.75" customHeight="1" x14ac:dyDescent="0.2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3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</row>
    <row r="758" spans="1:24" ht="15.75" customHeight="1" x14ac:dyDescent="0.2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3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</row>
    <row r="759" spans="1:24" ht="15.75" customHeight="1" x14ac:dyDescent="0.2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3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</row>
    <row r="760" spans="1:24" ht="15.75" customHeight="1" x14ac:dyDescent="0.2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3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</row>
    <row r="761" spans="1:24" ht="15.75" customHeight="1" x14ac:dyDescent="0.2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3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</row>
    <row r="762" spans="1:24" ht="15.75" customHeight="1" x14ac:dyDescent="0.2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3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</row>
    <row r="763" spans="1:24" ht="15.75" customHeight="1" x14ac:dyDescent="0.2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3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</row>
    <row r="764" spans="1:24" ht="15.75" customHeight="1" x14ac:dyDescent="0.2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3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</row>
    <row r="765" spans="1:24" ht="15.75" customHeight="1" x14ac:dyDescent="0.2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3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</row>
    <row r="766" spans="1:24" ht="15.75" customHeight="1" x14ac:dyDescent="0.2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3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</row>
    <row r="767" spans="1:24" ht="15.75" customHeight="1" x14ac:dyDescent="0.2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3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</row>
    <row r="768" spans="1:24" ht="15.75" customHeight="1" x14ac:dyDescent="0.2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3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</row>
    <row r="769" spans="1:24" ht="15.75" customHeight="1" x14ac:dyDescent="0.2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3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</row>
    <row r="770" spans="1:24" ht="15.75" customHeight="1" x14ac:dyDescent="0.2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3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</row>
    <row r="771" spans="1:24" ht="15.75" customHeight="1" x14ac:dyDescent="0.2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3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</row>
    <row r="772" spans="1:24" ht="15.75" customHeight="1" x14ac:dyDescent="0.2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3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</row>
    <row r="773" spans="1:24" ht="15.75" customHeight="1" x14ac:dyDescent="0.2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3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</row>
    <row r="774" spans="1:24" ht="15.75" customHeight="1" x14ac:dyDescent="0.2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3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</row>
    <row r="775" spans="1:24" ht="15.75" customHeight="1" x14ac:dyDescent="0.2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3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</row>
    <row r="776" spans="1:24" ht="15.75" customHeight="1" x14ac:dyDescent="0.2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3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</row>
    <row r="777" spans="1:24" ht="15.75" customHeight="1" x14ac:dyDescent="0.2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3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</row>
    <row r="778" spans="1:24" ht="15.75" customHeight="1" x14ac:dyDescent="0.2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3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</row>
    <row r="779" spans="1:24" ht="15.75" customHeight="1" x14ac:dyDescent="0.2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3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</row>
    <row r="780" spans="1:24" ht="15.75" customHeight="1" x14ac:dyDescent="0.2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3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</row>
    <row r="781" spans="1:24" ht="15.75" customHeight="1" x14ac:dyDescent="0.2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3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</row>
    <row r="782" spans="1:24" ht="15.75" customHeight="1" x14ac:dyDescent="0.2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3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</row>
    <row r="783" spans="1:24" ht="15.75" customHeight="1" x14ac:dyDescent="0.2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3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</row>
    <row r="784" spans="1:24" ht="15.75" customHeight="1" x14ac:dyDescent="0.2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3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</row>
    <row r="785" spans="1:24" ht="15.75" customHeight="1" x14ac:dyDescent="0.2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3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</row>
    <row r="786" spans="1:24" ht="15.75" customHeight="1" x14ac:dyDescent="0.2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3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</row>
    <row r="787" spans="1:24" ht="15.75" customHeight="1" x14ac:dyDescent="0.2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3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</row>
    <row r="788" spans="1:24" ht="15.75" customHeight="1" x14ac:dyDescent="0.2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3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</row>
    <row r="789" spans="1:24" ht="15.75" customHeight="1" x14ac:dyDescent="0.2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3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</row>
    <row r="790" spans="1:24" ht="15.75" customHeight="1" x14ac:dyDescent="0.2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3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</row>
    <row r="791" spans="1:24" ht="15.75" customHeight="1" x14ac:dyDescent="0.2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3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</row>
    <row r="792" spans="1:24" ht="15.75" customHeight="1" x14ac:dyDescent="0.2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3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</row>
    <row r="793" spans="1:24" ht="15.75" customHeight="1" x14ac:dyDescent="0.2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3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</row>
    <row r="794" spans="1:24" ht="15.75" customHeight="1" x14ac:dyDescent="0.2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3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</row>
    <row r="795" spans="1:24" ht="15.75" customHeight="1" x14ac:dyDescent="0.2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3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</row>
    <row r="796" spans="1:24" ht="15.75" customHeight="1" x14ac:dyDescent="0.2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3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</row>
    <row r="797" spans="1:24" ht="15.75" customHeight="1" x14ac:dyDescent="0.2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3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</row>
    <row r="798" spans="1:24" ht="15.75" customHeight="1" x14ac:dyDescent="0.2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3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</row>
    <row r="799" spans="1:24" ht="15.75" customHeight="1" x14ac:dyDescent="0.2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3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</row>
    <row r="800" spans="1:24" ht="15.75" customHeight="1" x14ac:dyDescent="0.2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3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</row>
    <row r="801" spans="1:24" ht="15.75" customHeight="1" x14ac:dyDescent="0.2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3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</row>
    <row r="802" spans="1:24" ht="15.75" customHeight="1" x14ac:dyDescent="0.2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3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</row>
    <row r="803" spans="1:24" ht="15.75" customHeight="1" x14ac:dyDescent="0.2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3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</row>
    <row r="804" spans="1:24" ht="15.75" customHeight="1" x14ac:dyDescent="0.2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3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</row>
    <row r="805" spans="1:24" ht="15.75" customHeight="1" x14ac:dyDescent="0.2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3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</row>
    <row r="806" spans="1:24" ht="15.75" customHeight="1" x14ac:dyDescent="0.2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3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</row>
    <row r="807" spans="1:24" ht="15.75" customHeight="1" x14ac:dyDescent="0.2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3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</row>
    <row r="808" spans="1:24" ht="15.75" customHeight="1" x14ac:dyDescent="0.2">
      <c r="A808" s="13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3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</row>
    <row r="809" spans="1:24" ht="15.75" customHeight="1" x14ac:dyDescent="0.2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3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</row>
    <row r="810" spans="1:24" ht="15.75" customHeight="1" x14ac:dyDescent="0.2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3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</row>
    <row r="811" spans="1:24" ht="15.75" customHeight="1" x14ac:dyDescent="0.2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3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</row>
    <row r="812" spans="1:24" ht="15.75" customHeight="1" x14ac:dyDescent="0.2">
      <c r="A812" s="13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3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</row>
    <row r="813" spans="1:24" ht="15.75" customHeight="1" x14ac:dyDescent="0.2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3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</row>
    <row r="814" spans="1:24" ht="15.75" customHeight="1" x14ac:dyDescent="0.2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3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</row>
    <row r="815" spans="1:24" ht="15.75" customHeight="1" x14ac:dyDescent="0.2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3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</row>
    <row r="816" spans="1:24" ht="15.75" customHeight="1" x14ac:dyDescent="0.2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3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</row>
    <row r="817" spans="1:24" ht="15.75" customHeight="1" x14ac:dyDescent="0.2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3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</row>
    <row r="818" spans="1:24" ht="15.75" customHeight="1" x14ac:dyDescent="0.2">
      <c r="A818" s="13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3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</row>
    <row r="819" spans="1:24" ht="15.75" customHeight="1" x14ac:dyDescent="0.2">
      <c r="A819" s="13"/>
      <c r="B819" s="13"/>
      <c r="C819" s="13"/>
      <c r="D819" s="13"/>
      <c r="E819" s="13"/>
      <c r="F819" s="13"/>
      <c r="G819" s="13"/>
      <c r="H819" s="13"/>
      <c r="I819" s="13"/>
      <c r="J819" s="13"/>
      <c r="K819" s="13"/>
      <c r="L819" s="13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</row>
    <row r="820" spans="1:24" ht="15.75" customHeight="1" x14ac:dyDescent="0.2">
      <c r="A820" s="13"/>
      <c r="B820" s="13"/>
      <c r="C820" s="13"/>
      <c r="D820" s="13"/>
      <c r="E820" s="13"/>
      <c r="F820" s="13"/>
      <c r="G820" s="13"/>
      <c r="H820" s="13"/>
      <c r="I820" s="13"/>
      <c r="J820" s="13"/>
      <c r="K820" s="13"/>
      <c r="L820" s="13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</row>
    <row r="821" spans="1:24" ht="15.75" customHeight="1" x14ac:dyDescent="0.2">
      <c r="A821" s="13"/>
      <c r="B821" s="13"/>
      <c r="C821" s="13"/>
      <c r="D821" s="13"/>
      <c r="E821" s="13"/>
      <c r="F821" s="13"/>
      <c r="G821" s="13"/>
      <c r="H821" s="13"/>
      <c r="I821" s="13"/>
      <c r="J821" s="13"/>
      <c r="K821" s="13"/>
      <c r="L821" s="13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</row>
    <row r="822" spans="1:24" ht="15.75" customHeight="1" x14ac:dyDescent="0.2">
      <c r="A822" s="13"/>
      <c r="B822" s="13"/>
      <c r="C822" s="13"/>
      <c r="D822" s="13"/>
      <c r="E822" s="13"/>
      <c r="F822" s="13"/>
      <c r="G822" s="13"/>
      <c r="H822" s="13"/>
      <c r="I822" s="13"/>
      <c r="J822" s="13"/>
      <c r="K822" s="13"/>
      <c r="L822" s="13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</row>
    <row r="823" spans="1:24" ht="15.75" customHeight="1" x14ac:dyDescent="0.2">
      <c r="A823" s="13"/>
      <c r="B823" s="13"/>
      <c r="C823" s="13"/>
      <c r="D823" s="13"/>
      <c r="E823" s="13"/>
      <c r="F823" s="13"/>
      <c r="G823" s="13"/>
      <c r="H823" s="13"/>
      <c r="I823" s="13"/>
      <c r="J823" s="13"/>
      <c r="K823" s="13"/>
      <c r="L823" s="13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</row>
    <row r="824" spans="1:24" ht="15.75" customHeight="1" x14ac:dyDescent="0.2">
      <c r="A824" s="13"/>
      <c r="B824" s="13"/>
      <c r="C824" s="13"/>
      <c r="D824" s="13"/>
      <c r="E824" s="13"/>
      <c r="F824" s="13"/>
      <c r="G824" s="13"/>
      <c r="H824" s="13"/>
      <c r="I824" s="13"/>
      <c r="J824" s="13"/>
      <c r="K824" s="13"/>
      <c r="L824" s="13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</row>
    <row r="825" spans="1:24" ht="15.75" customHeight="1" x14ac:dyDescent="0.2">
      <c r="A825" s="13"/>
      <c r="B825" s="13"/>
      <c r="C825" s="13"/>
      <c r="D825" s="13"/>
      <c r="E825" s="13"/>
      <c r="F825" s="13"/>
      <c r="G825" s="13"/>
      <c r="H825" s="13"/>
      <c r="I825" s="13"/>
      <c r="J825" s="13"/>
      <c r="K825" s="13"/>
      <c r="L825" s="13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</row>
    <row r="826" spans="1:24" ht="15.75" customHeight="1" x14ac:dyDescent="0.2">
      <c r="A826" s="13"/>
      <c r="B826" s="13"/>
      <c r="C826" s="13"/>
      <c r="D826" s="13"/>
      <c r="E826" s="13"/>
      <c r="F826" s="13"/>
      <c r="G826" s="13"/>
      <c r="H826" s="13"/>
      <c r="I826" s="13"/>
      <c r="J826" s="13"/>
      <c r="K826" s="13"/>
      <c r="L826" s="13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</row>
    <row r="827" spans="1:24" ht="15.75" customHeight="1" x14ac:dyDescent="0.2">
      <c r="A827" s="13"/>
      <c r="B827" s="13"/>
      <c r="C827" s="13"/>
      <c r="D827" s="13"/>
      <c r="E827" s="13"/>
      <c r="F827" s="13"/>
      <c r="G827" s="13"/>
      <c r="H827" s="13"/>
      <c r="I827" s="13"/>
      <c r="J827" s="13"/>
      <c r="K827" s="13"/>
      <c r="L827" s="13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</row>
    <row r="828" spans="1:24" ht="15.75" customHeight="1" x14ac:dyDescent="0.2">
      <c r="A828" s="13"/>
      <c r="B828" s="13"/>
      <c r="C828" s="13"/>
      <c r="D828" s="13"/>
      <c r="E828" s="13"/>
      <c r="F828" s="13"/>
      <c r="G828" s="13"/>
      <c r="H828" s="13"/>
      <c r="I828" s="13"/>
      <c r="J828" s="13"/>
      <c r="K828" s="13"/>
      <c r="L828" s="13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</row>
    <row r="829" spans="1:24" ht="15.75" customHeight="1" x14ac:dyDescent="0.2">
      <c r="A829" s="13"/>
      <c r="B829" s="13"/>
      <c r="C829" s="13"/>
      <c r="D829" s="13"/>
      <c r="E829" s="13"/>
      <c r="F829" s="13"/>
      <c r="G829" s="13"/>
      <c r="H829" s="13"/>
      <c r="I829" s="13"/>
      <c r="J829" s="13"/>
      <c r="K829" s="13"/>
      <c r="L829" s="13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</row>
    <row r="830" spans="1:24" ht="15.75" customHeight="1" x14ac:dyDescent="0.2">
      <c r="A830" s="13"/>
      <c r="B830" s="13"/>
      <c r="C830" s="13"/>
      <c r="D830" s="13"/>
      <c r="E830" s="13"/>
      <c r="F830" s="13"/>
      <c r="G830" s="13"/>
      <c r="H830" s="13"/>
      <c r="I830" s="13"/>
      <c r="J830" s="13"/>
      <c r="K830" s="13"/>
      <c r="L830" s="13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</row>
    <row r="831" spans="1:24" ht="15.75" customHeight="1" x14ac:dyDescent="0.2">
      <c r="A831" s="13"/>
      <c r="B831" s="13"/>
      <c r="C831" s="13"/>
      <c r="D831" s="13"/>
      <c r="E831" s="13"/>
      <c r="F831" s="13"/>
      <c r="G831" s="13"/>
      <c r="H831" s="13"/>
      <c r="I831" s="13"/>
      <c r="J831" s="13"/>
      <c r="K831" s="13"/>
      <c r="L831" s="13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</row>
    <row r="832" spans="1:24" ht="15.75" customHeight="1" x14ac:dyDescent="0.2">
      <c r="A832" s="13"/>
      <c r="B832" s="13"/>
      <c r="C832" s="13"/>
      <c r="D832" s="13"/>
      <c r="E832" s="13"/>
      <c r="F832" s="13"/>
      <c r="G832" s="13"/>
      <c r="H832" s="13"/>
      <c r="I832" s="13"/>
      <c r="J832" s="13"/>
      <c r="K832" s="13"/>
      <c r="L832" s="13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</row>
    <row r="833" spans="1:24" ht="15.75" customHeight="1" x14ac:dyDescent="0.2">
      <c r="A833" s="13"/>
      <c r="B833" s="13"/>
      <c r="C833" s="13"/>
      <c r="D833" s="13"/>
      <c r="E833" s="13"/>
      <c r="F833" s="13"/>
      <c r="G833" s="13"/>
      <c r="H833" s="13"/>
      <c r="I833" s="13"/>
      <c r="J833" s="13"/>
      <c r="K833" s="13"/>
      <c r="L833" s="13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</row>
    <row r="834" spans="1:24" ht="15.75" customHeight="1" x14ac:dyDescent="0.2">
      <c r="A834" s="13"/>
      <c r="B834" s="13"/>
      <c r="C834" s="13"/>
      <c r="D834" s="13"/>
      <c r="E834" s="13"/>
      <c r="F834" s="13"/>
      <c r="G834" s="13"/>
      <c r="H834" s="13"/>
      <c r="I834" s="13"/>
      <c r="J834" s="13"/>
      <c r="K834" s="13"/>
      <c r="L834" s="13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</row>
    <row r="835" spans="1:24" ht="15.75" customHeight="1" x14ac:dyDescent="0.2">
      <c r="A835" s="13"/>
      <c r="B835" s="13"/>
      <c r="C835" s="13"/>
      <c r="D835" s="13"/>
      <c r="E835" s="13"/>
      <c r="F835" s="13"/>
      <c r="G835" s="13"/>
      <c r="H835" s="13"/>
      <c r="I835" s="13"/>
      <c r="J835" s="13"/>
      <c r="K835" s="13"/>
      <c r="L835" s="13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</row>
    <row r="836" spans="1:24" ht="15.75" customHeight="1" x14ac:dyDescent="0.2">
      <c r="A836" s="13"/>
      <c r="B836" s="13"/>
      <c r="C836" s="13"/>
      <c r="D836" s="13"/>
      <c r="E836" s="13"/>
      <c r="F836" s="13"/>
      <c r="G836" s="13"/>
      <c r="H836" s="13"/>
      <c r="I836" s="13"/>
      <c r="J836" s="13"/>
      <c r="K836" s="13"/>
      <c r="L836" s="13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</row>
    <row r="837" spans="1:24" ht="15.75" customHeight="1" x14ac:dyDescent="0.2">
      <c r="A837" s="13"/>
      <c r="B837" s="13"/>
      <c r="C837" s="13"/>
      <c r="D837" s="13"/>
      <c r="E837" s="13"/>
      <c r="F837" s="13"/>
      <c r="G837" s="13"/>
      <c r="H837" s="13"/>
      <c r="I837" s="13"/>
      <c r="J837" s="13"/>
      <c r="K837" s="13"/>
      <c r="L837" s="13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</row>
    <row r="838" spans="1:24" ht="15.75" customHeight="1" x14ac:dyDescent="0.2">
      <c r="A838" s="13"/>
      <c r="B838" s="13"/>
      <c r="C838" s="13"/>
      <c r="D838" s="13"/>
      <c r="E838" s="13"/>
      <c r="F838" s="13"/>
      <c r="G838" s="13"/>
      <c r="H838" s="13"/>
      <c r="I838" s="13"/>
      <c r="J838" s="13"/>
      <c r="K838" s="13"/>
      <c r="L838" s="13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</row>
    <row r="839" spans="1:24" ht="15.75" customHeight="1" x14ac:dyDescent="0.2">
      <c r="A839" s="13"/>
      <c r="B839" s="13"/>
      <c r="C839" s="13"/>
      <c r="D839" s="13"/>
      <c r="E839" s="13"/>
      <c r="F839" s="13"/>
      <c r="G839" s="13"/>
      <c r="H839" s="13"/>
      <c r="I839" s="13"/>
      <c r="J839" s="13"/>
      <c r="K839" s="13"/>
      <c r="L839" s="13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</row>
    <row r="840" spans="1:24" ht="15.75" customHeight="1" x14ac:dyDescent="0.2">
      <c r="A840" s="13"/>
      <c r="B840" s="13"/>
      <c r="C840" s="13"/>
      <c r="D840" s="13"/>
      <c r="E840" s="13"/>
      <c r="F840" s="13"/>
      <c r="G840" s="13"/>
      <c r="H840" s="13"/>
      <c r="I840" s="13"/>
      <c r="J840" s="13"/>
      <c r="K840" s="13"/>
      <c r="L840" s="13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</row>
    <row r="841" spans="1:24" ht="15.75" customHeight="1" x14ac:dyDescent="0.2">
      <c r="A841" s="13"/>
      <c r="B841" s="13"/>
      <c r="C841" s="13"/>
      <c r="D841" s="13"/>
      <c r="E841" s="13"/>
      <c r="F841" s="13"/>
      <c r="G841" s="13"/>
      <c r="H841" s="13"/>
      <c r="I841" s="13"/>
      <c r="J841" s="13"/>
      <c r="K841" s="13"/>
      <c r="L841" s="13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</row>
    <row r="842" spans="1:24" ht="15.75" customHeight="1" x14ac:dyDescent="0.2">
      <c r="A842" s="13"/>
      <c r="B842" s="13"/>
      <c r="C842" s="13"/>
      <c r="D842" s="13"/>
      <c r="E842" s="13"/>
      <c r="F842" s="13"/>
      <c r="G842" s="13"/>
      <c r="H842" s="13"/>
      <c r="I842" s="13"/>
      <c r="J842" s="13"/>
      <c r="K842" s="13"/>
      <c r="L842" s="13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</row>
    <row r="843" spans="1:24" ht="15.75" customHeight="1" x14ac:dyDescent="0.2">
      <c r="A843" s="13"/>
      <c r="B843" s="13"/>
      <c r="C843" s="13"/>
      <c r="D843" s="13"/>
      <c r="E843" s="13"/>
      <c r="F843" s="13"/>
      <c r="G843" s="13"/>
      <c r="H843" s="13"/>
      <c r="I843" s="13"/>
      <c r="J843" s="13"/>
      <c r="K843" s="13"/>
      <c r="L843" s="13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</row>
    <row r="844" spans="1:24" ht="15.75" customHeight="1" x14ac:dyDescent="0.2">
      <c r="A844" s="13"/>
      <c r="B844" s="13"/>
      <c r="C844" s="13"/>
      <c r="D844" s="13"/>
      <c r="E844" s="13"/>
      <c r="F844" s="13"/>
      <c r="G844" s="13"/>
      <c r="H844" s="13"/>
      <c r="I844" s="13"/>
      <c r="J844" s="13"/>
      <c r="K844" s="13"/>
      <c r="L844" s="13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</row>
    <row r="845" spans="1:24" ht="15.75" customHeight="1" x14ac:dyDescent="0.2">
      <c r="A845" s="13"/>
      <c r="B845" s="13"/>
      <c r="C845" s="13"/>
      <c r="D845" s="13"/>
      <c r="E845" s="13"/>
      <c r="F845" s="13"/>
      <c r="G845" s="13"/>
      <c r="H845" s="13"/>
      <c r="I845" s="13"/>
      <c r="J845" s="13"/>
      <c r="K845" s="13"/>
      <c r="L845" s="13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</row>
    <row r="846" spans="1:24" ht="15.75" customHeight="1" x14ac:dyDescent="0.2">
      <c r="A846" s="13"/>
      <c r="B846" s="13"/>
      <c r="C846" s="13"/>
      <c r="D846" s="13"/>
      <c r="E846" s="13"/>
      <c r="F846" s="13"/>
      <c r="G846" s="13"/>
      <c r="H846" s="13"/>
      <c r="I846" s="13"/>
      <c r="J846" s="13"/>
      <c r="K846" s="13"/>
      <c r="L846" s="13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</row>
    <row r="847" spans="1:24" ht="15.75" customHeight="1" x14ac:dyDescent="0.2">
      <c r="A847" s="13"/>
      <c r="B847" s="13"/>
      <c r="C847" s="13"/>
      <c r="D847" s="13"/>
      <c r="E847" s="13"/>
      <c r="F847" s="13"/>
      <c r="G847" s="13"/>
      <c r="H847" s="13"/>
      <c r="I847" s="13"/>
      <c r="J847" s="13"/>
      <c r="K847" s="13"/>
      <c r="L847" s="13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</row>
    <row r="848" spans="1:24" ht="15.75" customHeight="1" x14ac:dyDescent="0.2">
      <c r="A848" s="13"/>
      <c r="B848" s="13"/>
      <c r="C848" s="13"/>
      <c r="D848" s="13"/>
      <c r="E848" s="13"/>
      <c r="F848" s="13"/>
      <c r="G848" s="13"/>
      <c r="H848" s="13"/>
      <c r="I848" s="13"/>
      <c r="J848" s="13"/>
      <c r="K848" s="13"/>
      <c r="L848" s="13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</row>
    <row r="849" spans="1:24" ht="15.75" customHeight="1" x14ac:dyDescent="0.2">
      <c r="A849" s="13"/>
      <c r="B849" s="13"/>
      <c r="C849" s="13"/>
      <c r="D849" s="13"/>
      <c r="E849" s="13"/>
      <c r="F849" s="13"/>
      <c r="G849" s="13"/>
      <c r="H849" s="13"/>
      <c r="I849" s="13"/>
      <c r="J849" s="13"/>
      <c r="K849" s="13"/>
      <c r="L849" s="13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</row>
    <row r="850" spans="1:24" ht="15.75" customHeight="1" x14ac:dyDescent="0.2">
      <c r="A850" s="13"/>
      <c r="B850" s="13"/>
      <c r="C850" s="13"/>
      <c r="D850" s="13"/>
      <c r="E850" s="13"/>
      <c r="F850" s="13"/>
      <c r="G850" s="13"/>
      <c r="H850" s="13"/>
      <c r="I850" s="13"/>
      <c r="J850" s="13"/>
      <c r="K850" s="13"/>
      <c r="L850" s="13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</row>
    <row r="851" spans="1:24" ht="15.75" customHeight="1" x14ac:dyDescent="0.2">
      <c r="A851" s="13"/>
      <c r="B851" s="13"/>
      <c r="C851" s="13"/>
      <c r="D851" s="13"/>
      <c r="E851" s="13"/>
      <c r="F851" s="13"/>
      <c r="G851" s="13"/>
      <c r="H851" s="13"/>
      <c r="I851" s="13"/>
      <c r="J851" s="13"/>
      <c r="K851" s="13"/>
      <c r="L851" s="13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</row>
    <row r="852" spans="1:24" ht="15.75" customHeight="1" x14ac:dyDescent="0.2">
      <c r="A852" s="13"/>
      <c r="B852" s="13"/>
      <c r="C852" s="13"/>
      <c r="D852" s="13"/>
      <c r="E852" s="13"/>
      <c r="F852" s="13"/>
      <c r="G852" s="13"/>
      <c r="H852" s="13"/>
      <c r="I852" s="13"/>
      <c r="J852" s="13"/>
      <c r="K852" s="13"/>
      <c r="L852" s="13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</row>
    <row r="853" spans="1:24" ht="15.75" customHeight="1" x14ac:dyDescent="0.2">
      <c r="A853" s="13"/>
      <c r="B853" s="13"/>
      <c r="C853" s="13"/>
      <c r="D853" s="13"/>
      <c r="E853" s="13"/>
      <c r="F853" s="13"/>
      <c r="G853" s="13"/>
      <c r="H853" s="13"/>
      <c r="I853" s="13"/>
      <c r="J853" s="13"/>
      <c r="K853" s="13"/>
      <c r="L853" s="13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</row>
    <row r="854" spans="1:24" ht="15.75" customHeight="1" x14ac:dyDescent="0.2">
      <c r="A854" s="13"/>
      <c r="B854" s="13"/>
      <c r="C854" s="13"/>
      <c r="D854" s="13"/>
      <c r="E854" s="13"/>
      <c r="F854" s="13"/>
      <c r="G854" s="13"/>
      <c r="H854" s="13"/>
      <c r="I854" s="13"/>
      <c r="J854" s="13"/>
      <c r="K854" s="13"/>
      <c r="L854" s="13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</row>
    <row r="855" spans="1:24" ht="15.75" customHeight="1" x14ac:dyDescent="0.2">
      <c r="A855" s="13"/>
      <c r="B855" s="13"/>
      <c r="C855" s="13"/>
      <c r="D855" s="13"/>
      <c r="E855" s="13"/>
      <c r="F855" s="13"/>
      <c r="G855" s="13"/>
      <c r="H855" s="13"/>
      <c r="I855" s="13"/>
      <c r="J855" s="13"/>
      <c r="K855" s="13"/>
      <c r="L855" s="13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</row>
    <row r="856" spans="1:24" ht="15.75" customHeight="1" x14ac:dyDescent="0.2">
      <c r="A856" s="13"/>
      <c r="B856" s="13"/>
      <c r="C856" s="13"/>
      <c r="D856" s="13"/>
      <c r="E856" s="13"/>
      <c r="F856" s="13"/>
      <c r="G856" s="13"/>
      <c r="H856" s="13"/>
      <c r="I856" s="13"/>
      <c r="J856" s="13"/>
      <c r="K856" s="13"/>
      <c r="L856" s="13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</row>
    <row r="857" spans="1:24" ht="15.75" customHeight="1" x14ac:dyDescent="0.2">
      <c r="A857" s="13"/>
      <c r="B857" s="13"/>
      <c r="C857" s="13"/>
      <c r="D857" s="13"/>
      <c r="E857" s="13"/>
      <c r="F857" s="13"/>
      <c r="G857" s="13"/>
      <c r="H857" s="13"/>
      <c r="I857" s="13"/>
      <c r="J857" s="13"/>
      <c r="K857" s="13"/>
      <c r="L857" s="13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</row>
    <row r="858" spans="1:24" ht="15.75" customHeight="1" x14ac:dyDescent="0.2">
      <c r="A858" s="13"/>
      <c r="B858" s="13"/>
      <c r="C858" s="13"/>
      <c r="D858" s="13"/>
      <c r="E858" s="13"/>
      <c r="F858" s="13"/>
      <c r="G858" s="13"/>
      <c r="H858" s="13"/>
      <c r="I858" s="13"/>
      <c r="J858" s="13"/>
      <c r="K858" s="13"/>
      <c r="L858" s="13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</row>
    <row r="859" spans="1:24" ht="15.75" customHeight="1" x14ac:dyDescent="0.2">
      <c r="A859" s="13"/>
      <c r="B859" s="13"/>
      <c r="C859" s="13"/>
      <c r="D859" s="13"/>
      <c r="E859" s="13"/>
      <c r="F859" s="13"/>
      <c r="G859" s="13"/>
      <c r="H859" s="13"/>
      <c r="I859" s="13"/>
      <c r="J859" s="13"/>
      <c r="K859" s="13"/>
      <c r="L859" s="13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</row>
    <row r="860" spans="1:24" ht="15.75" customHeight="1" x14ac:dyDescent="0.2">
      <c r="A860" s="13"/>
      <c r="B860" s="13"/>
      <c r="C860" s="13"/>
      <c r="D860" s="13"/>
      <c r="E860" s="13"/>
      <c r="F860" s="13"/>
      <c r="G860" s="13"/>
      <c r="H860" s="13"/>
      <c r="I860" s="13"/>
      <c r="J860" s="13"/>
      <c r="K860" s="13"/>
      <c r="L860" s="13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</row>
    <row r="861" spans="1:24" ht="15.75" customHeight="1" x14ac:dyDescent="0.2">
      <c r="A861" s="13"/>
      <c r="B861" s="13"/>
      <c r="C861" s="13"/>
      <c r="D861" s="13"/>
      <c r="E861" s="13"/>
      <c r="F861" s="13"/>
      <c r="G861" s="13"/>
      <c r="H861" s="13"/>
      <c r="I861" s="13"/>
      <c r="J861" s="13"/>
      <c r="K861" s="13"/>
      <c r="L861" s="13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</row>
    <row r="862" spans="1:24" ht="15.75" customHeight="1" x14ac:dyDescent="0.2">
      <c r="A862" s="13"/>
      <c r="B862" s="13"/>
      <c r="C862" s="13"/>
      <c r="D862" s="13"/>
      <c r="E862" s="13"/>
      <c r="F862" s="13"/>
      <c r="G862" s="13"/>
      <c r="H862" s="13"/>
      <c r="I862" s="13"/>
      <c r="J862" s="13"/>
      <c r="K862" s="13"/>
      <c r="L862" s="13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</row>
    <row r="863" spans="1:24" ht="15.75" customHeight="1" x14ac:dyDescent="0.2">
      <c r="A863" s="13"/>
      <c r="B863" s="13"/>
      <c r="C863" s="13"/>
      <c r="D863" s="13"/>
      <c r="E863" s="13"/>
      <c r="F863" s="13"/>
      <c r="G863" s="13"/>
      <c r="H863" s="13"/>
      <c r="I863" s="13"/>
      <c r="J863" s="13"/>
      <c r="K863" s="13"/>
      <c r="L863" s="13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</row>
    <row r="864" spans="1:24" ht="15.75" customHeight="1" x14ac:dyDescent="0.2">
      <c r="A864" s="13"/>
      <c r="B864" s="13"/>
      <c r="C864" s="13"/>
      <c r="D864" s="13"/>
      <c r="E864" s="13"/>
      <c r="F864" s="13"/>
      <c r="G864" s="13"/>
      <c r="H864" s="13"/>
      <c r="I864" s="13"/>
      <c r="J864" s="13"/>
      <c r="K864" s="13"/>
      <c r="L864" s="13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</row>
    <row r="865" spans="1:24" ht="15.75" customHeight="1" x14ac:dyDescent="0.2">
      <c r="A865" s="13"/>
      <c r="B865" s="13"/>
      <c r="C865" s="13"/>
      <c r="D865" s="13"/>
      <c r="E865" s="13"/>
      <c r="F865" s="13"/>
      <c r="G865" s="13"/>
      <c r="H865" s="13"/>
      <c r="I865" s="13"/>
      <c r="J865" s="13"/>
      <c r="K865" s="13"/>
      <c r="L865" s="13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</row>
    <row r="866" spans="1:24" ht="15.75" customHeight="1" x14ac:dyDescent="0.2">
      <c r="A866" s="13"/>
      <c r="B866" s="13"/>
      <c r="C866" s="13"/>
      <c r="D866" s="13"/>
      <c r="E866" s="13"/>
      <c r="F866" s="13"/>
      <c r="G866" s="13"/>
      <c r="H866" s="13"/>
      <c r="I866" s="13"/>
      <c r="J866" s="13"/>
      <c r="K866" s="13"/>
      <c r="L866" s="13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</row>
    <row r="867" spans="1:24" ht="15.75" customHeight="1" x14ac:dyDescent="0.2">
      <c r="A867" s="13"/>
      <c r="B867" s="13"/>
      <c r="C867" s="13"/>
      <c r="D867" s="13"/>
      <c r="E867" s="13"/>
      <c r="F867" s="13"/>
      <c r="G867" s="13"/>
      <c r="H867" s="13"/>
      <c r="I867" s="13"/>
      <c r="J867" s="13"/>
      <c r="K867" s="13"/>
      <c r="L867" s="13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</row>
    <row r="868" spans="1:24" ht="15.75" customHeight="1" x14ac:dyDescent="0.2">
      <c r="A868" s="13"/>
      <c r="B868" s="13"/>
      <c r="C868" s="13"/>
      <c r="D868" s="13"/>
      <c r="E868" s="13"/>
      <c r="F868" s="13"/>
      <c r="G868" s="13"/>
      <c r="H868" s="13"/>
      <c r="I868" s="13"/>
      <c r="J868" s="13"/>
      <c r="K868" s="13"/>
      <c r="L868" s="13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</row>
    <row r="869" spans="1:24" ht="15.75" customHeight="1" x14ac:dyDescent="0.2">
      <c r="A869" s="13"/>
      <c r="B869" s="13"/>
      <c r="C869" s="13"/>
      <c r="D869" s="13"/>
      <c r="E869" s="13"/>
      <c r="F869" s="13"/>
      <c r="G869" s="13"/>
      <c r="H869" s="13"/>
      <c r="I869" s="13"/>
      <c r="J869" s="13"/>
      <c r="K869" s="13"/>
      <c r="L869" s="13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</row>
    <row r="870" spans="1:24" ht="15.75" customHeight="1" x14ac:dyDescent="0.2">
      <c r="A870" s="13"/>
      <c r="B870" s="13"/>
      <c r="C870" s="13"/>
      <c r="D870" s="13"/>
      <c r="E870" s="13"/>
      <c r="F870" s="13"/>
      <c r="G870" s="13"/>
      <c r="H870" s="13"/>
      <c r="I870" s="13"/>
      <c r="J870" s="13"/>
      <c r="K870" s="13"/>
      <c r="L870" s="13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</row>
    <row r="871" spans="1:24" ht="15.75" customHeight="1" x14ac:dyDescent="0.2">
      <c r="A871" s="13"/>
      <c r="B871" s="13"/>
      <c r="C871" s="13"/>
      <c r="D871" s="13"/>
      <c r="E871" s="13"/>
      <c r="F871" s="13"/>
      <c r="G871" s="13"/>
      <c r="H871" s="13"/>
      <c r="I871" s="13"/>
      <c r="J871" s="13"/>
      <c r="K871" s="13"/>
      <c r="L871" s="13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</row>
    <row r="872" spans="1:24" ht="15.75" customHeight="1" x14ac:dyDescent="0.2">
      <c r="A872" s="13"/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</row>
    <row r="873" spans="1:24" ht="15.75" customHeight="1" x14ac:dyDescent="0.2">
      <c r="A873" s="13"/>
      <c r="B873" s="13"/>
      <c r="C873" s="13"/>
      <c r="D873" s="13"/>
      <c r="E873" s="13"/>
      <c r="F873" s="13"/>
      <c r="G873" s="13"/>
      <c r="H873" s="13"/>
      <c r="I873" s="13"/>
      <c r="J873" s="13"/>
      <c r="K873" s="13"/>
      <c r="L873" s="13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</row>
    <row r="874" spans="1:24" ht="15.75" customHeight="1" x14ac:dyDescent="0.2">
      <c r="A874" s="13"/>
      <c r="B874" s="13"/>
      <c r="C874" s="13"/>
      <c r="D874" s="13"/>
      <c r="E874" s="13"/>
      <c r="F874" s="13"/>
      <c r="G874" s="13"/>
      <c r="H874" s="13"/>
      <c r="I874" s="13"/>
      <c r="J874" s="13"/>
      <c r="K874" s="13"/>
      <c r="L874" s="13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</row>
    <row r="875" spans="1:24" ht="15.75" customHeight="1" x14ac:dyDescent="0.2">
      <c r="A875" s="13"/>
      <c r="B875" s="13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</row>
    <row r="876" spans="1:24" ht="15.75" customHeight="1" x14ac:dyDescent="0.2">
      <c r="A876" s="13"/>
      <c r="B876" s="13"/>
      <c r="C876" s="13"/>
      <c r="D876" s="13"/>
      <c r="E876" s="13"/>
      <c r="F876" s="13"/>
      <c r="G876" s="13"/>
      <c r="H876" s="13"/>
      <c r="I876" s="13"/>
      <c r="J876" s="13"/>
      <c r="K876" s="13"/>
      <c r="L876" s="13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</row>
    <row r="877" spans="1:24" ht="15.75" customHeight="1" x14ac:dyDescent="0.2">
      <c r="A877" s="13"/>
      <c r="B877" s="13"/>
      <c r="C877" s="13"/>
      <c r="D877" s="13"/>
      <c r="E877" s="13"/>
      <c r="F877" s="13"/>
      <c r="G877" s="13"/>
      <c r="H877" s="13"/>
      <c r="I877" s="13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</row>
    <row r="878" spans="1:24" ht="15.75" customHeight="1" x14ac:dyDescent="0.2">
      <c r="A878" s="13"/>
      <c r="B878" s="13"/>
      <c r="C878" s="13"/>
      <c r="D878" s="13"/>
      <c r="E878" s="13"/>
      <c r="F878" s="13"/>
      <c r="G878" s="13"/>
      <c r="H878" s="13"/>
      <c r="I878" s="13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</row>
    <row r="879" spans="1:24" ht="15.75" customHeight="1" x14ac:dyDescent="0.2">
      <c r="A879" s="13"/>
      <c r="B879" s="13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</row>
    <row r="880" spans="1:24" ht="15.75" customHeight="1" x14ac:dyDescent="0.2">
      <c r="A880" s="13"/>
      <c r="B880" s="13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</row>
    <row r="881" spans="1:24" ht="15.75" customHeight="1" x14ac:dyDescent="0.2">
      <c r="A881" s="13"/>
      <c r="B881" s="13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</row>
    <row r="882" spans="1:24" ht="15.75" customHeight="1" x14ac:dyDescent="0.2">
      <c r="A882" s="13"/>
      <c r="B882" s="13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</row>
    <row r="883" spans="1:24" ht="15.75" customHeight="1" x14ac:dyDescent="0.2">
      <c r="A883" s="13"/>
      <c r="B883" s="13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</row>
    <row r="884" spans="1:24" ht="15.75" customHeight="1" x14ac:dyDescent="0.2">
      <c r="A884" s="13"/>
      <c r="B884" s="13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</row>
    <row r="885" spans="1:24" ht="15.75" customHeight="1" x14ac:dyDescent="0.2">
      <c r="A885" s="13"/>
      <c r="B885" s="13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</row>
    <row r="886" spans="1:24" ht="15.75" customHeight="1" x14ac:dyDescent="0.2">
      <c r="A886" s="13"/>
      <c r="B886" s="13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</row>
    <row r="887" spans="1:24" ht="15.75" customHeight="1" x14ac:dyDescent="0.2">
      <c r="A887" s="13"/>
      <c r="B887" s="13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</row>
    <row r="888" spans="1:24" ht="15.75" customHeight="1" x14ac:dyDescent="0.2">
      <c r="A888" s="13"/>
      <c r="B888" s="13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</row>
    <row r="889" spans="1:24" ht="15.75" customHeight="1" x14ac:dyDescent="0.2">
      <c r="A889" s="13"/>
      <c r="B889" s="13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</row>
    <row r="890" spans="1:24" ht="15.75" customHeight="1" x14ac:dyDescent="0.2">
      <c r="A890" s="13"/>
      <c r="B890" s="13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</row>
    <row r="891" spans="1:24" ht="15.75" customHeight="1" x14ac:dyDescent="0.2">
      <c r="A891" s="13"/>
      <c r="B891" s="13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</row>
    <row r="892" spans="1:24" ht="15.75" customHeight="1" x14ac:dyDescent="0.2">
      <c r="A892" s="13"/>
      <c r="B892" s="13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</row>
    <row r="893" spans="1:24" ht="15.75" customHeight="1" x14ac:dyDescent="0.2">
      <c r="A893" s="13"/>
      <c r="B893" s="13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</row>
    <row r="894" spans="1:24" ht="15.75" customHeight="1" x14ac:dyDescent="0.2">
      <c r="A894" s="13"/>
      <c r="B894" s="13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</row>
    <row r="895" spans="1:24" ht="15.75" customHeight="1" x14ac:dyDescent="0.2">
      <c r="A895" s="13"/>
      <c r="B895" s="13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</row>
    <row r="896" spans="1:24" ht="15.75" customHeight="1" x14ac:dyDescent="0.2">
      <c r="A896" s="13"/>
      <c r="B896" s="13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</row>
    <row r="897" spans="1:24" ht="15.75" customHeight="1" x14ac:dyDescent="0.2">
      <c r="A897" s="13"/>
      <c r="B897" s="13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</row>
    <row r="898" spans="1:24" ht="15.75" customHeight="1" x14ac:dyDescent="0.2">
      <c r="A898" s="13"/>
      <c r="B898" s="13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</row>
    <row r="899" spans="1:24" ht="15.75" customHeight="1" x14ac:dyDescent="0.2">
      <c r="A899" s="13"/>
      <c r="B899" s="13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</row>
    <row r="900" spans="1:24" ht="15.75" customHeight="1" x14ac:dyDescent="0.2">
      <c r="A900" s="13"/>
      <c r="B900" s="13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</row>
    <row r="901" spans="1:24" ht="15.75" customHeight="1" x14ac:dyDescent="0.2">
      <c r="A901" s="13"/>
      <c r="B901" s="13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</row>
    <row r="902" spans="1:24" ht="15.75" customHeight="1" x14ac:dyDescent="0.2">
      <c r="A902" s="13"/>
      <c r="B902" s="13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</row>
    <row r="903" spans="1:24" ht="15.75" customHeight="1" x14ac:dyDescent="0.2">
      <c r="A903" s="13"/>
      <c r="B903" s="13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</row>
    <row r="904" spans="1:24" ht="15.75" customHeight="1" x14ac:dyDescent="0.2">
      <c r="A904" s="13"/>
      <c r="B904" s="13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</row>
    <row r="905" spans="1:24" ht="15.75" customHeight="1" x14ac:dyDescent="0.2">
      <c r="A905" s="13"/>
      <c r="B905" s="13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</row>
    <row r="906" spans="1:24" ht="15.75" customHeight="1" x14ac:dyDescent="0.2">
      <c r="A906" s="13"/>
      <c r="B906" s="13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</row>
    <row r="907" spans="1:24" ht="15.75" customHeight="1" x14ac:dyDescent="0.2">
      <c r="A907" s="13"/>
      <c r="B907" s="13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</row>
    <row r="908" spans="1:24" ht="15.75" customHeight="1" x14ac:dyDescent="0.2">
      <c r="A908" s="13"/>
      <c r="B908" s="13"/>
      <c r="C908" s="13"/>
      <c r="D908" s="13"/>
      <c r="E908" s="13"/>
      <c r="F908" s="13"/>
      <c r="G908" s="13"/>
      <c r="H908" s="13"/>
      <c r="I908" s="13"/>
      <c r="J908" s="13"/>
      <c r="K908" s="13"/>
      <c r="L908" s="13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</row>
    <row r="909" spans="1:24" ht="15.75" customHeight="1" x14ac:dyDescent="0.2">
      <c r="A909" s="13"/>
      <c r="B909" s="13"/>
      <c r="C909" s="13"/>
      <c r="D909" s="13"/>
      <c r="E909" s="13"/>
      <c r="F909" s="13"/>
      <c r="G909" s="13"/>
      <c r="H909" s="13"/>
      <c r="I909" s="13"/>
      <c r="J909" s="13"/>
      <c r="K909" s="13"/>
      <c r="L909" s="13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</row>
    <row r="910" spans="1:24" ht="15.75" customHeight="1" x14ac:dyDescent="0.2">
      <c r="A910" s="13"/>
      <c r="B910" s="13"/>
      <c r="C910" s="13"/>
      <c r="D910" s="13"/>
      <c r="E910" s="13"/>
      <c r="F910" s="13"/>
      <c r="G910" s="13"/>
      <c r="H910" s="13"/>
      <c r="I910" s="13"/>
      <c r="J910" s="13"/>
      <c r="K910" s="13"/>
      <c r="L910" s="13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</row>
    <row r="911" spans="1:24" ht="15.75" customHeight="1" x14ac:dyDescent="0.2">
      <c r="A911" s="13"/>
      <c r="B911" s="13"/>
      <c r="C911" s="13"/>
      <c r="D911" s="13"/>
      <c r="E911" s="13"/>
      <c r="F911" s="13"/>
      <c r="G911" s="13"/>
      <c r="H911" s="13"/>
      <c r="I911" s="13"/>
      <c r="J911" s="13"/>
      <c r="K911" s="13"/>
      <c r="L911" s="13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</row>
    <row r="912" spans="1:24" ht="15.75" customHeight="1" x14ac:dyDescent="0.2">
      <c r="A912" s="13"/>
      <c r="B912" s="13"/>
      <c r="C912" s="13"/>
      <c r="D912" s="13"/>
      <c r="E912" s="13"/>
      <c r="F912" s="13"/>
      <c r="G912" s="13"/>
      <c r="H912" s="13"/>
      <c r="I912" s="13"/>
      <c r="J912" s="13"/>
      <c r="K912" s="13"/>
      <c r="L912" s="13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</row>
    <row r="913" spans="1:24" ht="15.75" customHeight="1" x14ac:dyDescent="0.2">
      <c r="A913" s="13"/>
      <c r="B913" s="13"/>
      <c r="C913" s="13"/>
      <c r="D913" s="13"/>
      <c r="E913" s="13"/>
      <c r="F913" s="13"/>
      <c r="G913" s="13"/>
      <c r="H913" s="13"/>
      <c r="I913" s="13"/>
      <c r="J913" s="13"/>
      <c r="K913" s="13"/>
      <c r="L913" s="13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</row>
    <row r="914" spans="1:24" ht="15.75" customHeight="1" x14ac:dyDescent="0.2">
      <c r="A914" s="13"/>
      <c r="B914" s="13"/>
      <c r="C914" s="13"/>
      <c r="D914" s="13"/>
      <c r="E914" s="13"/>
      <c r="F914" s="13"/>
      <c r="G914" s="13"/>
      <c r="H914" s="13"/>
      <c r="I914" s="13"/>
      <c r="J914" s="13"/>
      <c r="K914" s="13"/>
      <c r="L914" s="13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</row>
    <row r="915" spans="1:24" ht="15.75" customHeight="1" x14ac:dyDescent="0.2">
      <c r="A915" s="13"/>
      <c r="B915" s="13"/>
      <c r="C915" s="13"/>
      <c r="D915" s="13"/>
      <c r="E915" s="13"/>
      <c r="F915" s="13"/>
      <c r="G915" s="13"/>
      <c r="H915" s="13"/>
      <c r="I915" s="13"/>
      <c r="J915" s="13"/>
      <c r="K915" s="13"/>
      <c r="L915" s="13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</row>
    <row r="916" spans="1:24" ht="15.75" customHeight="1" x14ac:dyDescent="0.2">
      <c r="A916" s="13"/>
      <c r="B916" s="13"/>
      <c r="C916" s="13"/>
      <c r="D916" s="13"/>
      <c r="E916" s="13"/>
      <c r="F916" s="13"/>
      <c r="G916" s="13"/>
      <c r="H916" s="13"/>
      <c r="I916" s="13"/>
      <c r="J916" s="13"/>
      <c r="K916" s="13"/>
      <c r="L916" s="13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</row>
    <row r="917" spans="1:24" ht="15.75" customHeight="1" x14ac:dyDescent="0.2">
      <c r="A917" s="13"/>
      <c r="B917" s="13"/>
      <c r="C917" s="13"/>
      <c r="D917" s="13"/>
      <c r="E917" s="13"/>
      <c r="F917" s="13"/>
      <c r="G917" s="13"/>
      <c r="H917" s="13"/>
      <c r="I917" s="13"/>
      <c r="J917" s="13"/>
      <c r="K917" s="13"/>
      <c r="L917" s="13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</row>
    <row r="918" spans="1:24" ht="15.75" customHeight="1" x14ac:dyDescent="0.2">
      <c r="A918" s="13"/>
      <c r="B918" s="13"/>
      <c r="C918" s="13"/>
      <c r="D918" s="13"/>
      <c r="E918" s="13"/>
      <c r="F918" s="13"/>
      <c r="G918" s="13"/>
      <c r="H918" s="13"/>
      <c r="I918" s="13"/>
      <c r="J918" s="13"/>
      <c r="K918" s="13"/>
      <c r="L918" s="13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</row>
    <row r="919" spans="1:24" ht="15.75" customHeight="1" x14ac:dyDescent="0.2">
      <c r="A919" s="13"/>
      <c r="B919" s="13"/>
      <c r="C919" s="13"/>
      <c r="D919" s="13"/>
      <c r="E919" s="13"/>
      <c r="F919" s="13"/>
      <c r="G919" s="13"/>
      <c r="H919" s="13"/>
      <c r="I919" s="13"/>
      <c r="J919" s="13"/>
      <c r="K919" s="13"/>
      <c r="L919" s="13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</row>
    <row r="920" spans="1:24" ht="15.75" customHeight="1" x14ac:dyDescent="0.2">
      <c r="A920" s="13"/>
      <c r="B920" s="13"/>
      <c r="C920" s="13"/>
      <c r="D920" s="13"/>
      <c r="E920" s="13"/>
      <c r="F920" s="13"/>
      <c r="G920" s="13"/>
      <c r="H920" s="13"/>
      <c r="I920" s="13"/>
      <c r="J920" s="13"/>
      <c r="K920" s="13"/>
      <c r="L920" s="13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</row>
    <row r="921" spans="1:24" ht="15.75" customHeight="1" x14ac:dyDescent="0.2">
      <c r="A921" s="13"/>
      <c r="B921" s="13"/>
      <c r="C921" s="13"/>
      <c r="D921" s="13"/>
      <c r="E921" s="13"/>
      <c r="F921" s="13"/>
      <c r="G921" s="13"/>
      <c r="H921" s="13"/>
      <c r="I921" s="13"/>
      <c r="J921" s="13"/>
      <c r="K921" s="13"/>
      <c r="L921" s="13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</row>
    <row r="922" spans="1:24" ht="15.75" customHeight="1" x14ac:dyDescent="0.2">
      <c r="A922" s="13"/>
      <c r="B922" s="13"/>
      <c r="C922" s="13"/>
      <c r="D922" s="13"/>
      <c r="E922" s="13"/>
      <c r="F922" s="13"/>
      <c r="G922" s="13"/>
      <c r="H922" s="13"/>
      <c r="I922" s="13"/>
      <c r="J922" s="13"/>
      <c r="K922" s="13"/>
      <c r="L922" s="13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</row>
    <row r="923" spans="1:24" ht="15.75" customHeight="1" x14ac:dyDescent="0.2">
      <c r="A923" s="13"/>
      <c r="B923" s="13"/>
      <c r="C923" s="13"/>
      <c r="D923" s="13"/>
      <c r="E923" s="13"/>
      <c r="F923" s="13"/>
      <c r="G923" s="13"/>
      <c r="H923" s="13"/>
      <c r="I923" s="13"/>
      <c r="J923" s="13"/>
      <c r="K923" s="13"/>
      <c r="L923" s="13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</row>
    <row r="924" spans="1:24" ht="15.75" customHeight="1" x14ac:dyDescent="0.2">
      <c r="A924" s="13"/>
      <c r="B924" s="13"/>
      <c r="C924" s="13"/>
      <c r="D924" s="13"/>
      <c r="E924" s="13"/>
      <c r="F924" s="13"/>
      <c r="G924" s="13"/>
      <c r="H924" s="13"/>
      <c r="I924" s="13"/>
      <c r="J924" s="13"/>
      <c r="K924" s="13"/>
      <c r="L924" s="13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</row>
    <row r="925" spans="1:24" ht="15.75" customHeight="1" x14ac:dyDescent="0.2">
      <c r="A925" s="13"/>
      <c r="B925" s="13"/>
      <c r="C925" s="13"/>
      <c r="D925" s="13"/>
      <c r="E925" s="13"/>
      <c r="F925" s="13"/>
      <c r="G925" s="13"/>
      <c r="H925" s="13"/>
      <c r="I925" s="13"/>
      <c r="J925" s="13"/>
      <c r="K925" s="13"/>
      <c r="L925" s="13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</row>
    <row r="926" spans="1:24" ht="15.75" customHeight="1" x14ac:dyDescent="0.2">
      <c r="A926" s="13"/>
      <c r="B926" s="13"/>
      <c r="C926" s="13"/>
      <c r="D926" s="13"/>
      <c r="E926" s="13"/>
      <c r="F926" s="13"/>
      <c r="G926" s="13"/>
      <c r="H926" s="13"/>
      <c r="I926" s="13"/>
      <c r="J926" s="13"/>
      <c r="K926" s="13"/>
      <c r="L926" s="13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</row>
    <row r="927" spans="1:24" ht="15.75" customHeight="1" x14ac:dyDescent="0.2">
      <c r="A927" s="13"/>
      <c r="B927" s="13"/>
      <c r="C927" s="13"/>
      <c r="D927" s="13"/>
      <c r="E927" s="13"/>
      <c r="F927" s="13"/>
      <c r="G927" s="13"/>
      <c r="H927" s="13"/>
      <c r="I927" s="13"/>
      <c r="J927" s="13"/>
      <c r="K927" s="13"/>
      <c r="L927" s="13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</row>
    <row r="928" spans="1:24" ht="15.75" customHeight="1" x14ac:dyDescent="0.2">
      <c r="A928" s="13"/>
      <c r="B928" s="13"/>
      <c r="C928" s="13"/>
      <c r="D928" s="13"/>
      <c r="E928" s="13"/>
      <c r="F928" s="13"/>
      <c r="G928" s="13"/>
      <c r="H928" s="13"/>
      <c r="I928" s="13"/>
      <c r="J928" s="13"/>
      <c r="K928" s="13"/>
      <c r="L928" s="13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</row>
    <row r="929" spans="1:24" ht="15.75" customHeight="1" x14ac:dyDescent="0.2">
      <c r="A929" s="13"/>
      <c r="B929" s="13"/>
      <c r="C929" s="13"/>
      <c r="D929" s="13"/>
      <c r="E929" s="13"/>
      <c r="F929" s="13"/>
      <c r="G929" s="13"/>
      <c r="H929" s="13"/>
      <c r="I929" s="13"/>
      <c r="J929" s="13"/>
      <c r="K929" s="13"/>
      <c r="L929" s="13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</row>
    <row r="930" spans="1:24" ht="15.75" customHeight="1" x14ac:dyDescent="0.2">
      <c r="A930" s="13"/>
      <c r="B930" s="13"/>
      <c r="C930" s="13"/>
      <c r="D930" s="13"/>
      <c r="E930" s="13"/>
      <c r="F930" s="13"/>
      <c r="G930" s="13"/>
      <c r="H930" s="13"/>
      <c r="I930" s="13"/>
      <c r="J930" s="13"/>
      <c r="K930" s="13"/>
      <c r="L930" s="13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</row>
    <row r="931" spans="1:24" ht="15.75" customHeight="1" x14ac:dyDescent="0.2">
      <c r="A931" s="13"/>
      <c r="B931" s="13"/>
      <c r="C931" s="13"/>
      <c r="D931" s="13"/>
      <c r="E931" s="13"/>
      <c r="F931" s="13"/>
      <c r="G931" s="13"/>
      <c r="H931" s="13"/>
      <c r="I931" s="13"/>
      <c r="J931" s="13"/>
      <c r="K931" s="13"/>
      <c r="L931" s="13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</row>
    <row r="932" spans="1:24" ht="15.75" customHeight="1" x14ac:dyDescent="0.2">
      <c r="A932" s="13"/>
      <c r="B932" s="13"/>
      <c r="C932" s="13"/>
      <c r="D932" s="13"/>
      <c r="E932" s="13"/>
      <c r="F932" s="13"/>
      <c r="G932" s="13"/>
      <c r="H932" s="13"/>
      <c r="I932" s="13"/>
      <c r="J932" s="13"/>
      <c r="K932" s="13"/>
      <c r="L932" s="13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</row>
    <row r="933" spans="1:24" ht="15.75" customHeight="1" x14ac:dyDescent="0.2">
      <c r="A933" s="13"/>
      <c r="B933" s="13"/>
      <c r="C933" s="13"/>
      <c r="D933" s="13"/>
      <c r="E933" s="13"/>
      <c r="F933" s="13"/>
      <c r="G933" s="13"/>
      <c r="H933" s="13"/>
      <c r="I933" s="13"/>
      <c r="J933" s="13"/>
      <c r="K933" s="13"/>
      <c r="L933" s="13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</row>
    <row r="934" spans="1:24" ht="15.75" customHeight="1" x14ac:dyDescent="0.2">
      <c r="A934" s="13"/>
      <c r="B934" s="13"/>
      <c r="C934" s="13"/>
      <c r="D934" s="13"/>
      <c r="E934" s="13"/>
      <c r="F934" s="13"/>
      <c r="G934" s="13"/>
      <c r="H934" s="13"/>
      <c r="I934" s="13"/>
      <c r="J934" s="13"/>
      <c r="K934" s="13"/>
      <c r="L934" s="13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</row>
    <row r="935" spans="1:24" ht="15.75" customHeight="1" x14ac:dyDescent="0.2">
      <c r="A935" s="13"/>
      <c r="B935" s="13"/>
      <c r="C935" s="13"/>
      <c r="D935" s="13"/>
      <c r="E935" s="13"/>
      <c r="F935" s="13"/>
      <c r="G935" s="13"/>
      <c r="H935" s="13"/>
      <c r="I935" s="13"/>
      <c r="J935" s="13"/>
      <c r="K935" s="13"/>
      <c r="L935" s="13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</row>
    <row r="936" spans="1:24" ht="15.75" customHeight="1" x14ac:dyDescent="0.2">
      <c r="A936" s="13"/>
      <c r="B936" s="13"/>
      <c r="C936" s="13"/>
      <c r="D936" s="13"/>
      <c r="E936" s="13"/>
      <c r="F936" s="13"/>
      <c r="G936" s="13"/>
      <c r="H936" s="13"/>
      <c r="I936" s="13"/>
      <c r="J936" s="13"/>
      <c r="K936" s="13"/>
      <c r="L936" s="13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</row>
    <row r="937" spans="1:24" ht="15.75" customHeight="1" x14ac:dyDescent="0.2">
      <c r="A937" s="13"/>
      <c r="B937" s="13"/>
      <c r="C937" s="13"/>
      <c r="D937" s="13"/>
      <c r="E937" s="13"/>
      <c r="F937" s="13"/>
      <c r="G937" s="13"/>
      <c r="H937" s="13"/>
      <c r="I937" s="13"/>
      <c r="J937" s="13"/>
      <c r="K937" s="13"/>
      <c r="L937" s="13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</row>
    <row r="938" spans="1:24" ht="15.75" customHeight="1" x14ac:dyDescent="0.2">
      <c r="A938" s="13"/>
      <c r="B938" s="13"/>
      <c r="C938" s="13"/>
      <c r="D938" s="13"/>
      <c r="E938" s="13"/>
      <c r="F938" s="13"/>
      <c r="G938" s="13"/>
      <c r="H938" s="13"/>
      <c r="I938" s="13"/>
      <c r="J938" s="13"/>
      <c r="K938" s="13"/>
      <c r="L938" s="13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</row>
    <row r="939" spans="1:24" ht="15.75" customHeight="1" x14ac:dyDescent="0.2">
      <c r="A939" s="13"/>
      <c r="B939" s="13"/>
      <c r="C939" s="13"/>
      <c r="D939" s="13"/>
      <c r="E939" s="13"/>
      <c r="F939" s="13"/>
      <c r="G939" s="13"/>
      <c r="H939" s="13"/>
      <c r="I939" s="13"/>
      <c r="J939" s="13"/>
      <c r="K939" s="13"/>
      <c r="L939" s="13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</row>
    <row r="940" spans="1:24" ht="15.75" customHeight="1" x14ac:dyDescent="0.2">
      <c r="A940" s="13"/>
      <c r="B940" s="13"/>
      <c r="C940" s="13"/>
      <c r="D940" s="13"/>
      <c r="E940" s="13"/>
      <c r="F940" s="13"/>
      <c r="G940" s="13"/>
      <c r="H940" s="13"/>
      <c r="I940" s="13"/>
      <c r="J940" s="13"/>
      <c r="K940" s="13"/>
      <c r="L940" s="13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</row>
    <row r="941" spans="1:24" ht="15.75" customHeight="1" x14ac:dyDescent="0.2">
      <c r="A941" s="13"/>
      <c r="B941" s="13"/>
      <c r="C941" s="13"/>
      <c r="D941" s="13"/>
      <c r="E941" s="13"/>
      <c r="F941" s="13"/>
      <c r="G941" s="13"/>
      <c r="H941" s="13"/>
      <c r="I941" s="13"/>
      <c r="J941" s="13"/>
      <c r="K941" s="13"/>
      <c r="L941" s="13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</row>
    <row r="942" spans="1:24" ht="15.75" customHeight="1" x14ac:dyDescent="0.2">
      <c r="A942" s="13"/>
      <c r="B942" s="13"/>
      <c r="C942" s="13"/>
      <c r="D942" s="13"/>
      <c r="E942" s="13"/>
      <c r="F942" s="13"/>
      <c r="G942" s="13"/>
      <c r="H942" s="13"/>
      <c r="I942" s="13"/>
      <c r="J942" s="13"/>
      <c r="K942" s="13"/>
      <c r="L942" s="13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</row>
    <row r="943" spans="1:24" ht="15.75" customHeight="1" x14ac:dyDescent="0.2">
      <c r="A943" s="13"/>
      <c r="B943" s="13"/>
      <c r="C943" s="13"/>
      <c r="D943" s="13"/>
      <c r="E943" s="13"/>
      <c r="F943" s="13"/>
      <c r="G943" s="13"/>
      <c r="H943" s="13"/>
      <c r="I943" s="13"/>
      <c r="J943" s="13"/>
      <c r="K943" s="13"/>
      <c r="L943" s="13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</row>
    <row r="944" spans="1:24" ht="15.75" customHeight="1" x14ac:dyDescent="0.2">
      <c r="A944" s="13"/>
      <c r="B944" s="13"/>
      <c r="C944" s="13"/>
      <c r="D944" s="13"/>
      <c r="E944" s="13"/>
      <c r="F944" s="13"/>
      <c r="G944" s="13"/>
      <c r="H944" s="13"/>
      <c r="I944" s="13"/>
      <c r="J944" s="13"/>
      <c r="K944" s="13"/>
      <c r="L944" s="13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</row>
    <row r="945" spans="1:24" ht="15.75" customHeight="1" x14ac:dyDescent="0.2">
      <c r="A945" s="13"/>
      <c r="B945" s="13"/>
      <c r="C945" s="13"/>
      <c r="D945" s="13"/>
      <c r="E945" s="13"/>
      <c r="F945" s="13"/>
      <c r="G945" s="13"/>
      <c r="H945" s="13"/>
      <c r="I945" s="13"/>
      <c r="J945" s="13"/>
      <c r="K945" s="13"/>
      <c r="L945" s="13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</row>
    <row r="946" spans="1:24" ht="15.75" customHeight="1" x14ac:dyDescent="0.2">
      <c r="A946" s="13"/>
      <c r="B946" s="13"/>
      <c r="C946" s="13"/>
      <c r="D946" s="13"/>
      <c r="E946" s="13"/>
      <c r="F946" s="13"/>
      <c r="G946" s="13"/>
      <c r="H946" s="13"/>
      <c r="I946" s="13"/>
      <c r="J946" s="13"/>
      <c r="K946" s="13"/>
      <c r="L946" s="13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</row>
    <row r="947" spans="1:24" ht="15.75" customHeight="1" x14ac:dyDescent="0.2">
      <c r="A947" s="13"/>
      <c r="B947" s="13"/>
      <c r="C947" s="13"/>
      <c r="D947" s="13"/>
      <c r="E947" s="13"/>
      <c r="F947" s="13"/>
      <c r="G947" s="13"/>
      <c r="H947" s="13"/>
      <c r="I947" s="13"/>
      <c r="J947" s="13"/>
      <c r="K947" s="13"/>
      <c r="L947" s="13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</row>
    <row r="948" spans="1:24" ht="15.75" customHeight="1" x14ac:dyDescent="0.2">
      <c r="A948" s="13"/>
      <c r="B948" s="13"/>
      <c r="C948" s="13"/>
      <c r="D948" s="13"/>
      <c r="E948" s="13"/>
      <c r="F948" s="13"/>
      <c r="G948" s="13"/>
      <c r="H948" s="13"/>
      <c r="I948" s="13"/>
      <c r="J948" s="13"/>
      <c r="K948" s="13"/>
      <c r="L948" s="13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</row>
    <row r="949" spans="1:24" ht="15.75" customHeight="1" x14ac:dyDescent="0.2">
      <c r="A949" s="13"/>
      <c r="B949" s="13"/>
      <c r="C949" s="13"/>
      <c r="D949" s="13"/>
      <c r="E949" s="13"/>
      <c r="F949" s="13"/>
      <c r="G949" s="13"/>
      <c r="H949" s="13"/>
      <c r="I949" s="13"/>
      <c r="J949" s="13"/>
      <c r="K949" s="13"/>
      <c r="L949" s="13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</row>
    <row r="950" spans="1:24" ht="15.75" customHeight="1" x14ac:dyDescent="0.2">
      <c r="A950" s="13"/>
      <c r="B950" s="13"/>
      <c r="C950" s="13"/>
      <c r="D950" s="13"/>
      <c r="E950" s="13"/>
      <c r="F950" s="13"/>
      <c r="G950" s="13"/>
      <c r="H950" s="13"/>
      <c r="I950" s="13"/>
      <c r="J950" s="13"/>
      <c r="K950" s="13"/>
      <c r="L950" s="13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</row>
    <row r="951" spans="1:24" ht="15.75" customHeight="1" x14ac:dyDescent="0.2">
      <c r="A951" s="13"/>
      <c r="B951" s="13"/>
      <c r="C951" s="13"/>
      <c r="D951" s="13"/>
      <c r="E951" s="13"/>
      <c r="F951" s="13"/>
      <c r="G951" s="13"/>
      <c r="H951" s="13"/>
      <c r="I951" s="13"/>
      <c r="J951" s="13"/>
      <c r="K951" s="13"/>
      <c r="L951" s="13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</row>
    <row r="952" spans="1:24" ht="15.75" customHeight="1" x14ac:dyDescent="0.2">
      <c r="A952" s="13"/>
      <c r="B952" s="13"/>
      <c r="C952" s="13"/>
      <c r="D952" s="13"/>
      <c r="E952" s="13"/>
      <c r="F952" s="13"/>
      <c r="G952" s="13"/>
      <c r="H952" s="13"/>
      <c r="I952" s="13"/>
      <c r="J952" s="13"/>
      <c r="K952" s="13"/>
      <c r="L952" s="13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</row>
    <row r="953" spans="1:24" ht="15.75" customHeight="1" x14ac:dyDescent="0.2">
      <c r="A953" s="13"/>
      <c r="B953" s="13"/>
      <c r="C953" s="13"/>
      <c r="D953" s="13"/>
      <c r="E953" s="13"/>
      <c r="F953" s="13"/>
      <c r="G953" s="13"/>
      <c r="H953" s="13"/>
      <c r="I953" s="13"/>
      <c r="J953" s="13"/>
      <c r="K953" s="13"/>
      <c r="L953" s="13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</row>
    <row r="954" spans="1:24" ht="15.75" customHeight="1" x14ac:dyDescent="0.2">
      <c r="A954" s="13"/>
      <c r="B954" s="13"/>
      <c r="C954" s="13"/>
      <c r="D954" s="13"/>
      <c r="E954" s="13"/>
      <c r="F954" s="13"/>
      <c r="G954" s="13"/>
      <c r="H954" s="13"/>
      <c r="I954" s="13"/>
      <c r="J954" s="13"/>
      <c r="K954" s="13"/>
      <c r="L954" s="13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</row>
    <row r="955" spans="1:24" ht="15.75" customHeight="1" x14ac:dyDescent="0.2">
      <c r="A955" s="13"/>
      <c r="B955" s="13"/>
      <c r="C955" s="13"/>
      <c r="D955" s="13"/>
      <c r="E955" s="13"/>
      <c r="F955" s="13"/>
      <c r="G955" s="13"/>
      <c r="H955" s="13"/>
      <c r="I955" s="13"/>
      <c r="J955" s="13"/>
      <c r="K955" s="13"/>
      <c r="L955" s="13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</row>
    <row r="956" spans="1:24" ht="15.75" customHeight="1" x14ac:dyDescent="0.2">
      <c r="A956" s="13"/>
      <c r="B956" s="13"/>
      <c r="C956" s="13"/>
      <c r="D956" s="13"/>
      <c r="E956" s="13"/>
      <c r="F956" s="13"/>
      <c r="G956" s="13"/>
      <c r="H956" s="13"/>
      <c r="I956" s="13"/>
      <c r="J956" s="13"/>
      <c r="K956" s="13"/>
      <c r="L956" s="13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</row>
    <row r="957" spans="1:24" ht="15.75" customHeight="1" x14ac:dyDescent="0.2">
      <c r="A957" s="13"/>
      <c r="B957" s="13"/>
      <c r="C957" s="13"/>
      <c r="D957" s="13"/>
      <c r="E957" s="13"/>
      <c r="F957" s="13"/>
      <c r="G957" s="13"/>
      <c r="H957" s="13"/>
      <c r="I957" s="13"/>
      <c r="J957" s="13"/>
      <c r="K957" s="13"/>
      <c r="L957" s="13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</row>
    <row r="958" spans="1:24" ht="15.75" customHeight="1" x14ac:dyDescent="0.2">
      <c r="A958" s="13"/>
      <c r="B958" s="13"/>
      <c r="C958" s="13"/>
      <c r="D958" s="13"/>
      <c r="E958" s="13"/>
      <c r="F958" s="13"/>
      <c r="G958" s="13"/>
      <c r="H958" s="13"/>
      <c r="I958" s="13"/>
      <c r="J958" s="13"/>
      <c r="K958" s="13"/>
      <c r="L958" s="13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</row>
    <row r="959" spans="1:24" ht="15.75" customHeight="1" x14ac:dyDescent="0.2">
      <c r="A959" s="13"/>
      <c r="B959" s="13"/>
      <c r="C959" s="13"/>
      <c r="D959" s="13"/>
      <c r="E959" s="13"/>
      <c r="F959" s="13"/>
      <c r="G959" s="13"/>
      <c r="H959" s="13"/>
      <c r="I959" s="13"/>
      <c r="J959" s="13"/>
      <c r="K959" s="13"/>
      <c r="L959" s="13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</row>
    <row r="960" spans="1:24" ht="15.75" customHeight="1" x14ac:dyDescent="0.2">
      <c r="A960" s="13"/>
      <c r="B960" s="13"/>
      <c r="C960" s="13"/>
      <c r="D960" s="13"/>
      <c r="E960" s="13"/>
      <c r="F960" s="13"/>
      <c r="G960" s="13"/>
      <c r="H960" s="13"/>
      <c r="I960" s="13"/>
      <c r="J960" s="13"/>
      <c r="K960" s="13"/>
      <c r="L960" s="13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</row>
    <row r="961" spans="1:24" ht="15.75" customHeight="1" x14ac:dyDescent="0.2">
      <c r="A961" s="13"/>
      <c r="B961" s="13"/>
      <c r="C961" s="13"/>
      <c r="D961" s="13"/>
      <c r="E961" s="13"/>
      <c r="F961" s="13"/>
      <c r="G961" s="13"/>
      <c r="H961" s="13"/>
      <c r="I961" s="13"/>
      <c r="J961" s="13"/>
      <c r="K961" s="13"/>
      <c r="L961" s="13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</row>
    <row r="962" spans="1:24" ht="15.75" customHeight="1" x14ac:dyDescent="0.2">
      <c r="A962" s="13"/>
      <c r="B962" s="13"/>
      <c r="C962" s="13"/>
      <c r="D962" s="13"/>
      <c r="E962" s="13"/>
      <c r="F962" s="13"/>
      <c r="G962" s="13"/>
      <c r="H962" s="13"/>
      <c r="I962" s="13"/>
      <c r="J962" s="13"/>
      <c r="K962" s="13"/>
      <c r="L962" s="13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</row>
    <row r="963" spans="1:24" ht="15.75" customHeight="1" x14ac:dyDescent="0.2">
      <c r="A963" s="13"/>
      <c r="B963" s="13"/>
      <c r="C963" s="13"/>
      <c r="D963" s="13"/>
      <c r="E963" s="13"/>
      <c r="F963" s="13"/>
      <c r="G963" s="13"/>
      <c r="H963" s="13"/>
      <c r="I963" s="13"/>
      <c r="J963" s="13"/>
      <c r="K963" s="13"/>
      <c r="L963" s="13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</row>
    <row r="964" spans="1:24" ht="15.75" customHeight="1" x14ac:dyDescent="0.2">
      <c r="A964" s="13"/>
      <c r="B964" s="13"/>
      <c r="C964" s="13"/>
      <c r="D964" s="13"/>
      <c r="E964" s="13"/>
      <c r="F964" s="13"/>
      <c r="G964" s="13"/>
      <c r="H964" s="13"/>
      <c r="I964" s="13"/>
      <c r="J964" s="13"/>
      <c r="K964" s="13"/>
      <c r="L964" s="13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</row>
    <row r="965" spans="1:24" ht="15.75" customHeight="1" x14ac:dyDescent="0.2">
      <c r="A965" s="13"/>
      <c r="B965" s="13"/>
      <c r="C965" s="13"/>
      <c r="D965" s="13"/>
      <c r="E965" s="13"/>
      <c r="F965" s="13"/>
      <c r="G965" s="13"/>
      <c r="H965" s="13"/>
      <c r="I965" s="13"/>
      <c r="J965" s="13"/>
      <c r="K965" s="13"/>
      <c r="L965" s="13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</row>
    <row r="966" spans="1:24" ht="15.75" customHeight="1" x14ac:dyDescent="0.2">
      <c r="A966" s="13"/>
      <c r="B966" s="13"/>
      <c r="C966" s="13"/>
      <c r="D966" s="13"/>
      <c r="E966" s="13"/>
      <c r="F966" s="13"/>
      <c r="G966" s="13"/>
      <c r="H966" s="13"/>
      <c r="I966" s="13"/>
      <c r="J966" s="13"/>
      <c r="K966" s="13"/>
      <c r="L966" s="13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</row>
    <row r="967" spans="1:24" ht="15.75" customHeight="1" x14ac:dyDescent="0.2">
      <c r="A967" s="13"/>
      <c r="B967" s="13"/>
      <c r="C967" s="13"/>
      <c r="D967" s="13"/>
      <c r="E967" s="13"/>
      <c r="F967" s="13"/>
      <c r="G967" s="13"/>
      <c r="H967" s="13"/>
      <c r="I967" s="13"/>
      <c r="J967" s="13"/>
      <c r="K967" s="13"/>
      <c r="L967" s="13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</row>
    <row r="968" spans="1:24" ht="15.75" customHeight="1" x14ac:dyDescent="0.2">
      <c r="A968" s="13"/>
      <c r="B968" s="13"/>
      <c r="C968" s="13"/>
      <c r="D968" s="13"/>
      <c r="E968" s="13"/>
      <c r="F968" s="13"/>
      <c r="G968" s="13"/>
      <c r="H968" s="13"/>
      <c r="I968" s="13"/>
      <c r="J968" s="13"/>
      <c r="K968" s="13"/>
      <c r="L968" s="13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</row>
    <row r="969" spans="1:24" ht="15.75" customHeight="1" x14ac:dyDescent="0.2">
      <c r="A969" s="13"/>
      <c r="B969" s="13"/>
      <c r="C969" s="13"/>
      <c r="D969" s="13"/>
      <c r="E969" s="13"/>
      <c r="F969" s="13"/>
      <c r="G969" s="13"/>
      <c r="H969" s="13"/>
      <c r="I969" s="13"/>
      <c r="J969" s="13"/>
      <c r="K969" s="13"/>
      <c r="L969" s="13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</row>
    <row r="970" spans="1:24" ht="15.75" customHeight="1" x14ac:dyDescent="0.2">
      <c r="A970" s="13"/>
      <c r="B970" s="13"/>
      <c r="C970" s="13"/>
      <c r="D970" s="13"/>
      <c r="E970" s="13"/>
      <c r="F970" s="13"/>
      <c r="G970" s="13"/>
      <c r="H970" s="13"/>
      <c r="I970" s="13"/>
      <c r="J970" s="13"/>
      <c r="K970" s="13"/>
      <c r="L970" s="13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</row>
    <row r="971" spans="1:24" ht="15.75" customHeight="1" x14ac:dyDescent="0.2">
      <c r="A971" s="13"/>
      <c r="B971" s="13"/>
      <c r="C971" s="13"/>
      <c r="D971" s="13"/>
      <c r="E971" s="13"/>
      <c r="F971" s="13"/>
      <c r="G971" s="13"/>
      <c r="H971" s="13"/>
      <c r="I971" s="13"/>
      <c r="J971" s="13"/>
      <c r="K971" s="13"/>
      <c r="L971" s="13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</row>
    <row r="972" spans="1:24" ht="15.75" customHeight="1" x14ac:dyDescent="0.2">
      <c r="A972" s="13"/>
      <c r="B972" s="13"/>
      <c r="C972" s="13"/>
      <c r="D972" s="13"/>
      <c r="E972" s="13"/>
      <c r="F972" s="13"/>
      <c r="G972" s="13"/>
      <c r="H972" s="13"/>
      <c r="I972" s="13"/>
      <c r="J972" s="13"/>
      <c r="K972" s="13"/>
      <c r="L972" s="13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</row>
    <row r="973" spans="1:24" ht="15.75" customHeight="1" x14ac:dyDescent="0.2">
      <c r="A973" s="13"/>
      <c r="B973" s="13"/>
      <c r="C973" s="13"/>
      <c r="D973" s="13"/>
      <c r="E973" s="13"/>
      <c r="F973" s="13"/>
      <c r="G973" s="13"/>
      <c r="H973" s="13"/>
      <c r="I973" s="13"/>
      <c r="J973" s="13"/>
      <c r="K973" s="13"/>
      <c r="L973" s="13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</row>
    <row r="974" spans="1:24" ht="15.75" customHeight="1" x14ac:dyDescent="0.2">
      <c r="A974" s="13"/>
      <c r="B974" s="13"/>
      <c r="C974" s="13"/>
      <c r="D974" s="13"/>
      <c r="E974" s="13"/>
      <c r="F974" s="13"/>
      <c r="G974" s="13"/>
      <c r="H974" s="13"/>
      <c r="I974" s="13"/>
      <c r="J974" s="13"/>
      <c r="K974" s="13"/>
      <c r="L974" s="13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</row>
    <row r="975" spans="1:24" ht="15.75" customHeight="1" x14ac:dyDescent="0.2">
      <c r="A975" s="13"/>
      <c r="B975" s="13"/>
      <c r="C975" s="13"/>
      <c r="D975" s="13"/>
      <c r="E975" s="13"/>
      <c r="F975" s="13"/>
      <c r="G975" s="13"/>
      <c r="H975" s="13"/>
      <c r="I975" s="13"/>
      <c r="J975" s="13"/>
      <c r="K975" s="13"/>
      <c r="L975" s="13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</row>
    <row r="976" spans="1:24" ht="15.75" customHeight="1" x14ac:dyDescent="0.2">
      <c r="A976" s="13"/>
      <c r="B976" s="13"/>
      <c r="C976" s="13"/>
      <c r="D976" s="13"/>
      <c r="E976" s="13"/>
      <c r="F976" s="13"/>
      <c r="G976" s="13"/>
      <c r="H976" s="13"/>
      <c r="I976" s="13"/>
      <c r="J976" s="13"/>
      <c r="K976" s="13"/>
      <c r="L976" s="13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</row>
    <row r="977" spans="1:24" ht="15.75" customHeight="1" x14ac:dyDescent="0.2">
      <c r="A977" s="13"/>
      <c r="B977" s="13"/>
      <c r="C977" s="13"/>
      <c r="D977" s="13"/>
      <c r="E977" s="13"/>
      <c r="F977" s="13"/>
      <c r="G977" s="13"/>
      <c r="H977" s="13"/>
      <c r="I977" s="13"/>
      <c r="J977" s="13"/>
      <c r="K977" s="13"/>
      <c r="L977" s="13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</row>
    <row r="978" spans="1:24" ht="15.75" customHeight="1" x14ac:dyDescent="0.2">
      <c r="A978" s="13"/>
      <c r="B978" s="13"/>
      <c r="C978" s="13"/>
      <c r="D978" s="13"/>
      <c r="E978" s="13"/>
      <c r="F978" s="13"/>
      <c r="G978" s="13"/>
      <c r="H978" s="13"/>
      <c r="I978" s="13"/>
      <c r="J978" s="13"/>
      <c r="K978" s="13"/>
      <c r="L978" s="13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</row>
    <row r="979" spans="1:24" ht="15.75" customHeight="1" x14ac:dyDescent="0.2">
      <c r="A979" s="13"/>
      <c r="B979" s="13"/>
      <c r="C979" s="13"/>
      <c r="D979" s="13"/>
      <c r="E979" s="13"/>
      <c r="F979" s="13"/>
      <c r="G979" s="13"/>
      <c r="H979" s="13"/>
      <c r="I979" s="13"/>
      <c r="J979" s="13"/>
      <c r="K979" s="13"/>
      <c r="L979" s="13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</row>
    <row r="980" spans="1:24" ht="15.75" customHeight="1" x14ac:dyDescent="0.2">
      <c r="A980" s="13"/>
      <c r="B980" s="13"/>
      <c r="C980" s="13"/>
      <c r="D980" s="13"/>
      <c r="E980" s="13"/>
      <c r="F980" s="13"/>
      <c r="G980" s="13"/>
      <c r="H980" s="13"/>
      <c r="I980" s="13"/>
      <c r="J980" s="13"/>
      <c r="K980" s="13"/>
      <c r="L980" s="13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</row>
    <row r="981" spans="1:24" ht="15.75" customHeight="1" x14ac:dyDescent="0.2">
      <c r="A981" s="13"/>
      <c r="B981" s="13"/>
      <c r="C981" s="13"/>
      <c r="D981" s="13"/>
      <c r="E981" s="13"/>
      <c r="F981" s="13"/>
      <c r="G981" s="13"/>
      <c r="H981" s="13"/>
      <c r="I981" s="13"/>
      <c r="J981" s="13"/>
      <c r="K981" s="13"/>
      <c r="L981" s="13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</row>
    <row r="982" spans="1:24" ht="15.75" customHeight="1" x14ac:dyDescent="0.2">
      <c r="A982" s="13"/>
      <c r="B982" s="13"/>
      <c r="C982" s="13"/>
      <c r="D982" s="13"/>
      <c r="E982" s="13"/>
      <c r="F982" s="13"/>
      <c r="G982" s="13"/>
      <c r="H982" s="13"/>
      <c r="I982" s="13"/>
      <c r="J982" s="13"/>
      <c r="K982" s="13"/>
      <c r="L982" s="13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</row>
    <row r="983" spans="1:24" ht="15.75" customHeight="1" x14ac:dyDescent="0.2">
      <c r="A983" s="13"/>
      <c r="B983" s="13"/>
      <c r="C983" s="13"/>
      <c r="D983" s="13"/>
      <c r="E983" s="13"/>
      <c r="F983" s="13"/>
      <c r="G983" s="13"/>
      <c r="H983" s="13"/>
      <c r="I983" s="13"/>
      <c r="J983" s="13"/>
      <c r="K983" s="13"/>
      <c r="L983" s="13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</row>
    <row r="984" spans="1:24" ht="15.75" customHeight="1" x14ac:dyDescent="0.2">
      <c r="A984" s="13"/>
      <c r="B984" s="13"/>
      <c r="C984" s="13"/>
      <c r="D984" s="13"/>
      <c r="E984" s="13"/>
      <c r="F984" s="13"/>
      <c r="G984" s="13"/>
      <c r="H984" s="13"/>
      <c r="I984" s="13"/>
      <c r="J984" s="13"/>
      <c r="K984" s="13"/>
      <c r="L984" s="13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</row>
    <row r="985" spans="1:24" ht="15.75" customHeight="1" x14ac:dyDescent="0.2">
      <c r="A985" s="13"/>
      <c r="B985" s="13"/>
      <c r="C985" s="13"/>
      <c r="D985" s="13"/>
      <c r="E985" s="13"/>
      <c r="F985" s="13"/>
      <c r="G985" s="13"/>
      <c r="H985" s="13"/>
      <c r="I985" s="13"/>
      <c r="J985" s="13"/>
      <c r="K985" s="13"/>
      <c r="L985" s="13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</row>
    <row r="986" spans="1:24" ht="15.75" customHeight="1" x14ac:dyDescent="0.2">
      <c r="A986" s="13"/>
      <c r="B986" s="13"/>
      <c r="C986" s="13"/>
      <c r="D986" s="13"/>
      <c r="E986" s="13"/>
      <c r="F986" s="13"/>
      <c r="G986" s="13"/>
      <c r="H986" s="13"/>
      <c r="I986" s="13"/>
      <c r="J986" s="13"/>
      <c r="K986" s="13"/>
      <c r="L986" s="13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</row>
    <row r="987" spans="1:24" ht="15.75" customHeight="1" x14ac:dyDescent="0.2">
      <c r="A987" s="13"/>
      <c r="B987" s="13"/>
      <c r="C987" s="13"/>
      <c r="D987" s="13"/>
      <c r="E987" s="13"/>
      <c r="F987" s="13"/>
      <c r="G987" s="13"/>
      <c r="H987" s="13"/>
      <c r="I987" s="13"/>
      <c r="J987" s="13"/>
      <c r="K987" s="13"/>
      <c r="L987" s="13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</row>
    <row r="988" spans="1:24" ht="15.75" customHeight="1" x14ac:dyDescent="0.2">
      <c r="A988" s="13"/>
      <c r="B988" s="13"/>
      <c r="C988" s="13"/>
      <c r="D988" s="13"/>
      <c r="E988" s="13"/>
      <c r="F988" s="13"/>
      <c r="G988" s="13"/>
      <c r="H988" s="13"/>
      <c r="I988" s="13"/>
      <c r="J988" s="13"/>
      <c r="K988" s="13"/>
      <c r="L988" s="13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</row>
    <row r="989" spans="1:24" ht="15.75" customHeight="1" x14ac:dyDescent="0.2">
      <c r="A989" s="13"/>
      <c r="B989" s="13"/>
      <c r="C989" s="13"/>
      <c r="D989" s="13"/>
      <c r="E989" s="13"/>
      <c r="F989" s="13"/>
      <c r="G989" s="13"/>
      <c r="H989" s="13"/>
      <c r="I989" s="13"/>
      <c r="J989" s="13"/>
      <c r="K989" s="13"/>
      <c r="L989" s="13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</row>
    <row r="990" spans="1:24" ht="15.75" customHeight="1" x14ac:dyDescent="0.2">
      <c r="A990" s="13"/>
      <c r="B990" s="13"/>
      <c r="C990" s="13"/>
      <c r="D990" s="13"/>
      <c r="E990" s="13"/>
      <c r="F990" s="13"/>
      <c r="G990" s="13"/>
      <c r="H990" s="13"/>
      <c r="I990" s="13"/>
      <c r="J990" s="13"/>
      <c r="K990" s="13"/>
      <c r="L990" s="13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</row>
    <row r="991" spans="1:24" ht="15.75" customHeight="1" x14ac:dyDescent="0.2">
      <c r="A991" s="13"/>
      <c r="B991" s="13"/>
      <c r="C991" s="13"/>
      <c r="D991" s="13"/>
      <c r="E991" s="13"/>
      <c r="F991" s="13"/>
      <c r="G991" s="13"/>
      <c r="H991" s="13"/>
      <c r="I991" s="13"/>
      <c r="J991" s="13"/>
      <c r="K991" s="13"/>
      <c r="L991" s="13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</row>
    <row r="992" spans="1:24" ht="15.75" customHeight="1" x14ac:dyDescent="0.2">
      <c r="A992" s="13"/>
      <c r="B992" s="13"/>
      <c r="C992" s="13"/>
      <c r="D992" s="13"/>
      <c r="E992" s="13"/>
      <c r="F992" s="13"/>
      <c r="G992" s="13"/>
      <c r="H992" s="13"/>
      <c r="I992" s="13"/>
      <c r="J992" s="13"/>
      <c r="K992" s="13"/>
      <c r="L992" s="13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</row>
    <row r="993" spans="1:24" ht="15.75" customHeight="1" x14ac:dyDescent="0.2">
      <c r="A993" s="13"/>
      <c r="B993" s="13"/>
      <c r="C993" s="13"/>
      <c r="D993" s="13"/>
      <c r="E993" s="13"/>
      <c r="F993" s="13"/>
      <c r="G993" s="13"/>
      <c r="H993" s="13"/>
      <c r="I993" s="13"/>
      <c r="J993" s="13"/>
      <c r="K993" s="13"/>
      <c r="L993" s="13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</row>
    <row r="994" spans="1:24" ht="15.75" customHeight="1" x14ac:dyDescent="0.2">
      <c r="A994" s="13"/>
      <c r="B994" s="13"/>
      <c r="C994" s="13"/>
      <c r="D994" s="13"/>
      <c r="E994" s="13"/>
      <c r="F994" s="13"/>
      <c r="G994" s="13"/>
      <c r="H994" s="13"/>
      <c r="I994" s="13"/>
      <c r="J994" s="13"/>
      <c r="K994" s="13"/>
      <c r="L994" s="13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</row>
    <row r="995" spans="1:24" ht="15.75" customHeight="1" x14ac:dyDescent="0.2">
      <c r="A995" s="13"/>
      <c r="B995" s="13"/>
      <c r="C995" s="13"/>
      <c r="D995" s="13"/>
      <c r="E995" s="13"/>
      <c r="F995" s="13"/>
      <c r="G995" s="13"/>
      <c r="H995" s="13"/>
      <c r="I995" s="13"/>
      <c r="J995" s="13"/>
      <c r="K995" s="13"/>
      <c r="L995" s="13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</row>
    <row r="996" spans="1:24" ht="15.75" customHeight="1" x14ac:dyDescent="0.2">
      <c r="A996" s="13"/>
      <c r="B996" s="13"/>
      <c r="C996" s="13"/>
      <c r="D996" s="13"/>
      <c r="E996" s="13"/>
      <c r="F996" s="13"/>
      <c r="G996" s="13"/>
      <c r="H996" s="13"/>
      <c r="I996" s="13"/>
      <c r="J996" s="13"/>
      <c r="K996" s="13"/>
      <c r="L996" s="13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</row>
    <row r="997" spans="1:24" ht="15.75" customHeight="1" x14ac:dyDescent="0.2">
      <c r="A997" s="13"/>
      <c r="B997" s="13"/>
      <c r="C997" s="13"/>
      <c r="D997" s="13"/>
      <c r="E997" s="13"/>
      <c r="F997" s="13"/>
      <c r="G997" s="13"/>
      <c r="H997" s="13"/>
      <c r="I997" s="13"/>
      <c r="J997" s="13"/>
      <c r="K997" s="13"/>
      <c r="L997" s="13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</row>
  </sheetData>
  <sortState xmlns:xlrd2="http://schemas.microsoft.com/office/spreadsheetml/2017/richdata2" ref="A14:X17">
    <sortCondition descending="1" ref="J14:J17"/>
  </sortState>
  <mergeCells count="3">
    <mergeCell ref="A64:K64"/>
    <mergeCell ref="D13:F13"/>
    <mergeCell ref="C7:F7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966"/>
  <sheetViews>
    <sheetView zoomScale="110" zoomScaleNormal="110" workbookViewId="0">
      <pane xSplit="2" ySplit="3" topLeftCell="C4" activePane="bottomRight" state="frozen"/>
      <selection pane="topRight" activeCell="C1" sqref="C1"/>
      <selection pane="bottomLeft" activeCell="A6" sqref="A6"/>
      <selection pane="bottomRight" activeCell="D1" sqref="D1:D1048576"/>
    </sheetView>
  </sheetViews>
  <sheetFormatPr baseColWidth="10" defaultColWidth="11.28515625" defaultRowHeight="15" customHeight="1" x14ac:dyDescent="0.2"/>
  <cols>
    <col min="1" max="1" width="22.140625" customWidth="1"/>
    <col min="2" max="2" width="19.140625" customWidth="1"/>
    <col min="3" max="3" width="20" customWidth="1"/>
    <col min="4" max="8" width="15.7109375" customWidth="1"/>
    <col min="9" max="9" width="18.7109375" customWidth="1"/>
    <col min="10" max="15" width="10.7109375" customWidth="1"/>
  </cols>
  <sheetData>
    <row r="1" spans="1:15" ht="15.75" customHeight="1" x14ac:dyDescent="0.2">
      <c r="A1" s="89" t="s">
        <v>2</v>
      </c>
      <c r="B1" s="89" t="s">
        <v>3</v>
      </c>
      <c r="C1" s="2" t="s">
        <v>94</v>
      </c>
      <c r="D1" s="3" t="s">
        <v>95</v>
      </c>
      <c r="E1" s="3" t="s">
        <v>102</v>
      </c>
      <c r="F1" s="3" t="s">
        <v>129</v>
      </c>
      <c r="G1" s="3" t="s">
        <v>114</v>
      </c>
      <c r="H1" s="3" t="s">
        <v>177</v>
      </c>
      <c r="I1" s="89" t="s">
        <v>5</v>
      </c>
    </row>
    <row r="2" spans="1:15" ht="15.75" customHeight="1" x14ac:dyDescent="0.2">
      <c r="A2" s="90"/>
      <c r="B2" s="90"/>
      <c r="C2" s="2" t="s">
        <v>0</v>
      </c>
      <c r="D2" s="4" t="s">
        <v>96</v>
      </c>
      <c r="E2" s="4" t="s">
        <v>105</v>
      </c>
      <c r="F2" s="4" t="s">
        <v>106</v>
      </c>
      <c r="G2" s="4" t="s">
        <v>115</v>
      </c>
      <c r="H2" s="4" t="s">
        <v>178</v>
      </c>
      <c r="I2" s="90"/>
    </row>
    <row r="3" spans="1:15" ht="37" customHeight="1" x14ac:dyDescent="0.2">
      <c r="A3" s="90"/>
      <c r="B3" s="90"/>
      <c r="C3" s="2" t="s">
        <v>97</v>
      </c>
      <c r="D3" s="5" t="s">
        <v>108</v>
      </c>
      <c r="E3" s="5" t="s">
        <v>109</v>
      </c>
      <c r="F3" s="5" t="s">
        <v>107</v>
      </c>
      <c r="G3" s="5" t="s">
        <v>116</v>
      </c>
      <c r="H3" s="62">
        <v>45543</v>
      </c>
      <c r="I3" s="90"/>
    </row>
    <row r="4" spans="1:15" ht="20" customHeight="1" x14ac:dyDescent="0.2">
      <c r="A4" s="91"/>
      <c r="B4" s="91"/>
      <c r="C4" s="6" t="s">
        <v>4</v>
      </c>
      <c r="E4" s="10"/>
      <c r="I4" s="91"/>
      <c r="J4" s="7"/>
      <c r="K4" s="7"/>
      <c r="L4" s="7"/>
      <c r="M4" s="7"/>
      <c r="N4" s="7"/>
      <c r="O4" s="7"/>
    </row>
    <row r="5" spans="1:15" ht="15.75" customHeight="1" x14ac:dyDescent="0.2">
      <c r="A5" s="12" t="s">
        <v>8</v>
      </c>
      <c r="B5" s="12" t="s">
        <v>9</v>
      </c>
      <c r="C5" s="20" t="s">
        <v>117</v>
      </c>
      <c r="D5" s="33">
        <v>0</v>
      </c>
      <c r="E5" s="10">
        <v>0</v>
      </c>
      <c r="F5" s="10">
        <v>0</v>
      </c>
      <c r="G5" s="10">
        <v>0</v>
      </c>
      <c r="I5" s="11">
        <f t="shared" ref="I5:I36" si="0">LARGE(D5:H5, 1)+LARGE(D5:H5, 2)</f>
        <v>0</v>
      </c>
    </row>
    <row r="6" spans="1:15" ht="15.75" customHeight="1" x14ac:dyDescent="0.2">
      <c r="A6" s="8" t="s">
        <v>10</v>
      </c>
      <c r="B6" s="8" t="s">
        <v>11</v>
      </c>
      <c r="C6" s="20" t="s">
        <v>117</v>
      </c>
      <c r="D6" s="33">
        <v>0</v>
      </c>
      <c r="E6" s="10">
        <v>0</v>
      </c>
      <c r="F6" s="10">
        <v>0</v>
      </c>
      <c r="G6" s="10">
        <v>0</v>
      </c>
      <c r="I6" s="11">
        <f t="shared" si="0"/>
        <v>0</v>
      </c>
    </row>
    <row r="7" spans="1:15" ht="15.75" customHeight="1" x14ac:dyDescent="0.2">
      <c r="A7" s="12" t="s">
        <v>12</v>
      </c>
      <c r="B7" s="12" t="s">
        <v>13</v>
      </c>
      <c r="C7" s="20" t="s">
        <v>117</v>
      </c>
      <c r="D7" s="33">
        <v>0</v>
      </c>
      <c r="E7" s="10">
        <v>0</v>
      </c>
      <c r="F7" s="10">
        <v>0</v>
      </c>
      <c r="G7" s="10">
        <v>0</v>
      </c>
      <c r="I7" s="11">
        <f t="shared" si="0"/>
        <v>0</v>
      </c>
    </row>
    <row r="8" spans="1:15" ht="15.75" customHeight="1" x14ac:dyDescent="0.2">
      <c r="A8" s="12" t="s">
        <v>14</v>
      </c>
      <c r="B8" s="12" t="s">
        <v>15</v>
      </c>
      <c r="C8" s="20" t="s">
        <v>117</v>
      </c>
      <c r="D8" s="33">
        <v>0</v>
      </c>
      <c r="E8" s="10">
        <v>0</v>
      </c>
      <c r="F8" s="10">
        <v>0</v>
      </c>
      <c r="G8" s="10">
        <v>0</v>
      </c>
      <c r="I8" s="11">
        <f t="shared" si="0"/>
        <v>0</v>
      </c>
    </row>
    <row r="9" spans="1:15" ht="15.75" customHeight="1" x14ac:dyDescent="0.2">
      <c r="A9" s="12" t="s">
        <v>16</v>
      </c>
      <c r="B9" s="12" t="s">
        <v>9</v>
      </c>
      <c r="C9" s="21" t="s">
        <v>118</v>
      </c>
      <c r="D9" s="33">
        <v>0</v>
      </c>
      <c r="E9" s="10">
        <v>0</v>
      </c>
      <c r="F9" s="10">
        <v>0</v>
      </c>
      <c r="G9" s="10">
        <v>0</v>
      </c>
      <c r="I9" s="11">
        <f t="shared" si="0"/>
        <v>0</v>
      </c>
    </row>
    <row r="10" spans="1:15" ht="15.75" customHeight="1" x14ac:dyDescent="0.2">
      <c r="A10" s="12" t="s">
        <v>17</v>
      </c>
      <c r="B10" s="12" t="s">
        <v>18</v>
      </c>
      <c r="C10" s="21" t="s">
        <v>118</v>
      </c>
      <c r="D10" s="33">
        <v>0</v>
      </c>
      <c r="E10" s="10">
        <v>0</v>
      </c>
      <c r="F10" s="10">
        <v>0</v>
      </c>
      <c r="G10" s="10">
        <v>0</v>
      </c>
      <c r="I10" s="11">
        <f t="shared" si="0"/>
        <v>0</v>
      </c>
    </row>
    <row r="11" spans="1:15" ht="15.75" customHeight="1" x14ac:dyDescent="0.2">
      <c r="A11" s="12" t="s">
        <v>19</v>
      </c>
      <c r="B11" s="12" t="s">
        <v>20</v>
      </c>
      <c r="C11" s="21" t="s">
        <v>118</v>
      </c>
      <c r="D11" s="33">
        <v>0</v>
      </c>
      <c r="E11" s="10">
        <v>0</v>
      </c>
      <c r="F11" s="10">
        <v>0</v>
      </c>
      <c r="G11" s="10">
        <v>0</v>
      </c>
      <c r="I11" s="11">
        <f t="shared" si="0"/>
        <v>0</v>
      </c>
    </row>
    <row r="12" spans="1:15" ht="15.75" customHeight="1" x14ac:dyDescent="0.2">
      <c r="A12" s="12" t="s">
        <v>98</v>
      </c>
      <c r="B12" s="12" t="s">
        <v>21</v>
      </c>
      <c r="C12" s="21" t="s">
        <v>118</v>
      </c>
      <c r="D12" s="33">
        <v>0</v>
      </c>
      <c r="E12" s="10">
        <v>0</v>
      </c>
      <c r="F12" s="10">
        <v>0</v>
      </c>
      <c r="G12" s="10">
        <v>0</v>
      </c>
      <c r="I12" s="11">
        <f t="shared" si="0"/>
        <v>0</v>
      </c>
    </row>
    <row r="13" spans="1:15" s="9" customFormat="1" ht="15.75" customHeight="1" x14ac:dyDescent="0.2">
      <c r="A13" s="12" t="s">
        <v>22</v>
      </c>
      <c r="B13" s="12" t="s">
        <v>23</v>
      </c>
      <c r="C13" s="21" t="s">
        <v>119</v>
      </c>
      <c r="D13" s="34">
        <v>0</v>
      </c>
      <c r="E13" s="12">
        <v>0</v>
      </c>
      <c r="F13" s="10">
        <v>0</v>
      </c>
      <c r="G13" s="10">
        <v>0</v>
      </c>
      <c r="H13" s="63">
        <v>20</v>
      </c>
      <c r="I13" s="11">
        <f t="shared" si="0"/>
        <v>20</v>
      </c>
      <c r="J13" s="30"/>
      <c r="K13" s="30"/>
      <c r="L13" s="30"/>
      <c r="M13" s="30"/>
      <c r="N13" s="30"/>
      <c r="O13" s="30"/>
    </row>
    <row r="14" spans="1:15" s="9" customFormat="1" ht="15.75" customHeight="1" x14ac:dyDescent="0.2">
      <c r="A14" s="12" t="s">
        <v>24</v>
      </c>
      <c r="B14" s="12" t="s">
        <v>25</v>
      </c>
      <c r="C14" s="21" t="s">
        <v>119</v>
      </c>
      <c r="D14" s="34">
        <v>0</v>
      </c>
      <c r="E14" s="12">
        <v>0</v>
      </c>
      <c r="F14" s="10">
        <v>0</v>
      </c>
      <c r="G14" s="10">
        <v>0</v>
      </c>
      <c r="H14"/>
      <c r="I14" s="11">
        <f t="shared" si="0"/>
        <v>0</v>
      </c>
      <c r="J14" s="30"/>
      <c r="K14" s="30"/>
      <c r="L14" s="30"/>
      <c r="M14" s="30"/>
      <c r="N14" s="30"/>
      <c r="O14" s="30"/>
    </row>
    <row r="15" spans="1:15" s="9" customFormat="1" ht="15.75" customHeight="1" x14ac:dyDescent="0.2">
      <c r="A15" s="12" t="s">
        <v>26</v>
      </c>
      <c r="B15" s="12" t="s">
        <v>27</v>
      </c>
      <c r="C15" s="21" t="s">
        <v>119</v>
      </c>
      <c r="D15" s="34">
        <v>0</v>
      </c>
      <c r="E15" s="12">
        <v>0</v>
      </c>
      <c r="F15" s="10">
        <v>0</v>
      </c>
      <c r="G15" s="10">
        <v>0</v>
      </c>
      <c r="H15"/>
      <c r="I15" s="11">
        <f t="shared" si="0"/>
        <v>0</v>
      </c>
      <c r="J15" s="30"/>
      <c r="K15" s="30"/>
      <c r="L15" s="30"/>
      <c r="M15" s="30"/>
      <c r="N15" s="30"/>
      <c r="O15" s="30"/>
    </row>
    <row r="16" spans="1:15" s="9" customFormat="1" ht="15.75" customHeight="1" x14ac:dyDescent="0.2">
      <c r="A16" s="12" t="s">
        <v>28</v>
      </c>
      <c r="B16" s="12" t="s">
        <v>29</v>
      </c>
      <c r="C16" s="21" t="s">
        <v>119</v>
      </c>
      <c r="D16" s="34">
        <v>0</v>
      </c>
      <c r="E16" s="12">
        <v>0</v>
      </c>
      <c r="F16" s="10">
        <v>0</v>
      </c>
      <c r="G16" s="10">
        <v>0</v>
      </c>
      <c r="H16"/>
      <c r="I16" s="11">
        <f t="shared" si="0"/>
        <v>0</v>
      </c>
      <c r="J16" s="30"/>
      <c r="K16" s="30"/>
      <c r="L16" s="30"/>
      <c r="M16" s="30"/>
      <c r="N16" s="30"/>
      <c r="O16" s="30"/>
    </row>
    <row r="17" spans="1:15" s="9" customFormat="1" ht="15.75" customHeight="1" x14ac:dyDescent="0.2">
      <c r="A17" s="12" t="s">
        <v>30</v>
      </c>
      <c r="B17" s="12" t="s">
        <v>31</v>
      </c>
      <c r="C17" s="21" t="s">
        <v>119</v>
      </c>
      <c r="D17" s="34">
        <v>0</v>
      </c>
      <c r="E17" s="12">
        <v>0</v>
      </c>
      <c r="F17" s="10">
        <v>0</v>
      </c>
      <c r="G17" s="10">
        <v>0</v>
      </c>
      <c r="H17"/>
      <c r="I17" s="11">
        <f t="shared" si="0"/>
        <v>0</v>
      </c>
      <c r="J17" s="30"/>
      <c r="K17" s="30"/>
      <c r="L17" s="30"/>
      <c r="M17" s="30"/>
      <c r="N17" s="30"/>
      <c r="O17" s="30"/>
    </row>
    <row r="18" spans="1:15" s="9" customFormat="1" ht="15.75" customHeight="1" x14ac:dyDescent="0.2">
      <c r="A18" s="12" t="s">
        <v>32</v>
      </c>
      <c r="B18" s="12" t="s">
        <v>33</v>
      </c>
      <c r="C18" s="21" t="s">
        <v>120</v>
      </c>
      <c r="D18" s="34">
        <v>0</v>
      </c>
      <c r="E18" s="12">
        <v>0</v>
      </c>
      <c r="F18" s="10">
        <v>0</v>
      </c>
      <c r="G18" s="10">
        <v>0</v>
      </c>
      <c r="H18"/>
      <c r="I18" s="11">
        <f t="shared" si="0"/>
        <v>0</v>
      </c>
      <c r="J18" s="30"/>
      <c r="K18" s="30"/>
      <c r="L18" s="30"/>
      <c r="M18" s="30"/>
      <c r="N18" s="30"/>
      <c r="O18" s="30"/>
    </row>
    <row r="19" spans="1:15" s="9" customFormat="1" ht="15.75" customHeight="1" x14ac:dyDescent="0.2">
      <c r="A19" s="12" t="s">
        <v>34</v>
      </c>
      <c r="B19" s="12" t="s">
        <v>35</v>
      </c>
      <c r="C19" s="21" t="s">
        <v>120</v>
      </c>
      <c r="D19" s="34">
        <v>0</v>
      </c>
      <c r="E19" s="12">
        <v>0</v>
      </c>
      <c r="F19" s="10">
        <v>0</v>
      </c>
      <c r="G19" s="10">
        <v>0</v>
      </c>
      <c r="H19"/>
      <c r="I19" s="11">
        <f t="shared" si="0"/>
        <v>0</v>
      </c>
      <c r="J19" s="30"/>
      <c r="K19" s="30"/>
      <c r="L19" s="30"/>
      <c r="M19" s="30"/>
      <c r="N19" s="30"/>
      <c r="O19" s="30"/>
    </row>
    <row r="20" spans="1:15" s="9" customFormat="1" ht="15.75" customHeight="1" x14ac:dyDescent="0.2">
      <c r="A20" s="12" t="s">
        <v>36</v>
      </c>
      <c r="B20" s="12" t="s">
        <v>37</v>
      </c>
      <c r="C20" s="21" t="s">
        <v>120</v>
      </c>
      <c r="D20" s="34">
        <v>0</v>
      </c>
      <c r="E20" s="12">
        <v>0</v>
      </c>
      <c r="F20" s="10">
        <v>0</v>
      </c>
      <c r="G20" s="10">
        <v>0</v>
      </c>
      <c r="H20"/>
      <c r="I20" s="11">
        <f t="shared" si="0"/>
        <v>0</v>
      </c>
      <c r="J20" s="30"/>
      <c r="K20" s="30"/>
      <c r="L20" s="30"/>
      <c r="M20" s="30"/>
      <c r="N20" s="30"/>
      <c r="O20" s="30"/>
    </row>
    <row r="21" spans="1:15" s="9" customFormat="1" ht="15.75" customHeight="1" x14ac:dyDescent="0.2">
      <c r="A21" s="12" t="s">
        <v>38</v>
      </c>
      <c r="B21" s="12" t="s">
        <v>39</v>
      </c>
      <c r="C21" s="21" t="s">
        <v>120</v>
      </c>
      <c r="D21" s="34">
        <v>0</v>
      </c>
      <c r="E21" s="12">
        <v>0</v>
      </c>
      <c r="F21" s="10">
        <v>0</v>
      </c>
      <c r="G21" s="10">
        <v>0</v>
      </c>
      <c r="H21"/>
      <c r="I21" s="11">
        <f t="shared" si="0"/>
        <v>0</v>
      </c>
      <c r="J21" s="30"/>
      <c r="K21" s="30"/>
      <c r="L21" s="30"/>
      <c r="M21" s="30"/>
      <c r="N21" s="30"/>
      <c r="O21" s="30"/>
    </row>
    <row r="22" spans="1:15" s="9" customFormat="1" ht="15.75" customHeight="1" x14ac:dyDescent="0.2">
      <c r="A22" s="12" t="s">
        <v>40</v>
      </c>
      <c r="B22" s="12" t="s">
        <v>41</v>
      </c>
      <c r="C22" s="21" t="s">
        <v>121</v>
      </c>
      <c r="D22" s="34">
        <v>0</v>
      </c>
      <c r="E22" s="12">
        <v>0</v>
      </c>
      <c r="F22" s="10">
        <v>0</v>
      </c>
      <c r="G22" s="10">
        <v>0</v>
      </c>
      <c r="H22" s="63">
        <v>10</v>
      </c>
      <c r="I22" s="11">
        <f t="shared" si="0"/>
        <v>10</v>
      </c>
      <c r="J22" s="30"/>
      <c r="K22" s="30"/>
      <c r="L22" s="30"/>
      <c r="M22" s="30"/>
      <c r="N22" s="30"/>
      <c r="O22" s="30"/>
    </row>
    <row r="23" spans="1:15" s="9" customFormat="1" ht="15.75" customHeight="1" x14ac:dyDescent="0.2">
      <c r="A23" s="54" t="s">
        <v>138</v>
      </c>
      <c r="B23" s="54" t="s">
        <v>59</v>
      </c>
      <c r="C23" s="21" t="s">
        <v>121</v>
      </c>
      <c r="D23" s="34">
        <v>0</v>
      </c>
      <c r="E23" s="12">
        <v>0</v>
      </c>
      <c r="F23" s="10">
        <v>0</v>
      </c>
      <c r="G23" s="10">
        <v>0</v>
      </c>
      <c r="H23"/>
      <c r="I23" s="11">
        <f t="shared" si="0"/>
        <v>0</v>
      </c>
      <c r="J23" s="30"/>
      <c r="K23" s="30"/>
      <c r="L23" s="30"/>
      <c r="M23" s="30"/>
      <c r="N23" s="30"/>
      <c r="O23" s="30"/>
    </row>
    <row r="24" spans="1:15" s="9" customFormat="1" ht="15.75" customHeight="1" x14ac:dyDescent="0.2">
      <c r="A24" s="12" t="s">
        <v>42</v>
      </c>
      <c r="B24" s="12" t="s">
        <v>43</v>
      </c>
      <c r="C24" s="21" t="s">
        <v>121</v>
      </c>
      <c r="D24" s="34">
        <v>0</v>
      </c>
      <c r="E24" s="12">
        <v>0</v>
      </c>
      <c r="F24" s="10">
        <v>0</v>
      </c>
      <c r="G24" s="10">
        <v>0</v>
      </c>
      <c r="H24"/>
      <c r="I24" s="11">
        <f t="shared" si="0"/>
        <v>0</v>
      </c>
      <c r="J24" s="30"/>
      <c r="K24" s="30"/>
      <c r="L24" s="30"/>
      <c r="M24" s="30"/>
      <c r="N24" s="30"/>
      <c r="O24" s="30"/>
    </row>
    <row r="25" spans="1:15" s="9" customFormat="1" ht="15.75" customHeight="1" x14ac:dyDescent="0.2">
      <c r="A25" s="12" t="s">
        <v>44</v>
      </c>
      <c r="B25" s="12" t="s">
        <v>45</v>
      </c>
      <c r="C25" s="21" t="s">
        <v>121</v>
      </c>
      <c r="D25" s="34">
        <v>0</v>
      </c>
      <c r="E25" s="12">
        <v>0</v>
      </c>
      <c r="F25" s="10">
        <v>0</v>
      </c>
      <c r="G25" s="10">
        <v>0</v>
      </c>
      <c r="H25"/>
      <c r="I25" s="11">
        <f t="shared" si="0"/>
        <v>0</v>
      </c>
      <c r="J25" s="30"/>
      <c r="K25" s="30"/>
      <c r="L25" s="30"/>
      <c r="M25" s="30"/>
      <c r="N25" s="30"/>
      <c r="O25" s="30"/>
    </row>
    <row r="26" spans="1:15" s="9" customFormat="1" ht="15.75" customHeight="1" x14ac:dyDescent="0.2">
      <c r="A26" s="12" t="s">
        <v>46</v>
      </c>
      <c r="B26" s="12" t="s">
        <v>47</v>
      </c>
      <c r="C26" s="21" t="s">
        <v>121</v>
      </c>
      <c r="D26" s="34">
        <v>0</v>
      </c>
      <c r="E26" s="12">
        <v>0</v>
      </c>
      <c r="F26" s="10">
        <v>0</v>
      </c>
      <c r="G26" s="10">
        <v>0</v>
      </c>
      <c r="H26"/>
      <c r="I26" s="11">
        <f t="shared" si="0"/>
        <v>0</v>
      </c>
      <c r="J26" s="30"/>
      <c r="K26" s="30"/>
      <c r="L26" s="30"/>
      <c r="M26" s="30"/>
      <c r="N26" s="30"/>
      <c r="O26" s="30"/>
    </row>
    <row r="27" spans="1:15" s="9" customFormat="1" ht="15.75" customHeight="1" x14ac:dyDescent="0.2">
      <c r="A27" s="12" t="s">
        <v>48</v>
      </c>
      <c r="B27" s="12" t="s">
        <v>49</v>
      </c>
      <c r="C27" s="21" t="s">
        <v>121</v>
      </c>
      <c r="D27" s="33">
        <v>0</v>
      </c>
      <c r="E27" s="32">
        <v>0</v>
      </c>
      <c r="F27" s="10">
        <v>0</v>
      </c>
      <c r="G27" s="10">
        <v>0</v>
      </c>
      <c r="H27"/>
      <c r="I27" s="11">
        <f t="shared" si="0"/>
        <v>0</v>
      </c>
      <c r="J27" s="30"/>
      <c r="K27" s="30"/>
      <c r="L27" s="30"/>
      <c r="M27" s="30"/>
      <c r="N27" s="30"/>
      <c r="O27" s="30"/>
    </row>
    <row r="28" spans="1:15" s="9" customFormat="1" ht="15.75" customHeight="1" x14ac:dyDescent="0.2">
      <c r="A28" s="12" t="s">
        <v>50</v>
      </c>
      <c r="B28" s="12" t="s">
        <v>51</v>
      </c>
      <c r="C28" s="21" t="s">
        <v>122</v>
      </c>
      <c r="D28" s="34">
        <v>2.5</v>
      </c>
      <c r="E28" s="12">
        <v>0</v>
      </c>
      <c r="F28" s="10">
        <v>0</v>
      </c>
      <c r="G28" s="10">
        <v>0</v>
      </c>
      <c r="H28" s="63">
        <v>10</v>
      </c>
      <c r="I28" s="11">
        <f t="shared" si="0"/>
        <v>12.5</v>
      </c>
      <c r="J28" s="30"/>
      <c r="K28" s="30"/>
      <c r="L28" s="30"/>
      <c r="M28" s="30"/>
      <c r="N28" s="30"/>
      <c r="O28" s="30"/>
    </row>
    <row r="29" spans="1:15" s="9" customFormat="1" ht="15.75" customHeight="1" x14ac:dyDescent="0.2">
      <c r="A29" s="12" t="s">
        <v>52</v>
      </c>
      <c r="B29" s="12" t="s">
        <v>53</v>
      </c>
      <c r="C29" s="21" t="s">
        <v>122</v>
      </c>
      <c r="D29" s="34">
        <v>2.5</v>
      </c>
      <c r="E29" s="12">
        <v>0</v>
      </c>
      <c r="F29" s="10">
        <v>0</v>
      </c>
      <c r="G29" s="10">
        <v>0</v>
      </c>
      <c r="H29"/>
      <c r="I29" s="11">
        <f t="shared" si="0"/>
        <v>2.5</v>
      </c>
      <c r="J29" s="30"/>
      <c r="K29" s="30"/>
      <c r="L29" s="30"/>
      <c r="M29" s="30"/>
      <c r="N29" s="30"/>
      <c r="O29" s="30"/>
    </row>
    <row r="30" spans="1:15" s="9" customFormat="1" ht="15.75" customHeight="1" x14ac:dyDescent="0.2">
      <c r="A30" s="12" t="s">
        <v>54</v>
      </c>
      <c r="B30" s="12" t="s">
        <v>55</v>
      </c>
      <c r="C30" s="21" t="s">
        <v>122</v>
      </c>
      <c r="D30" s="34">
        <v>0</v>
      </c>
      <c r="E30" s="12">
        <v>0</v>
      </c>
      <c r="F30" s="10">
        <v>0</v>
      </c>
      <c r="G30" s="10">
        <v>0</v>
      </c>
      <c r="H30"/>
      <c r="I30" s="11">
        <f t="shared" si="0"/>
        <v>0</v>
      </c>
      <c r="J30" s="30"/>
      <c r="K30" s="30"/>
      <c r="L30" s="30"/>
      <c r="M30" s="30"/>
      <c r="N30" s="30"/>
      <c r="O30" s="30"/>
    </row>
    <row r="31" spans="1:15" s="9" customFormat="1" ht="15.75" customHeight="1" x14ac:dyDescent="0.2">
      <c r="A31" s="12" t="s">
        <v>56</v>
      </c>
      <c r="B31" s="12" t="s">
        <v>57</v>
      </c>
      <c r="C31" s="21" t="s">
        <v>122</v>
      </c>
      <c r="D31" s="34">
        <v>0</v>
      </c>
      <c r="E31" s="12">
        <v>0</v>
      </c>
      <c r="F31" s="12">
        <v>10</v>
      </c>
      <c r="G31" s="10">
        <v>0</v>
      </c>
      <c r="H31"/>
      <c r="I31" s="11">
        <f t="shared" si="0"/>
        <v>10</v>
      </c>
      <c r="J31" s="30"/>
      <c r="K31" s="30"/>
      <c r="L31" s="30"/>
      <c r="M31" s="30"/>
      <c r="N31" s="30"/>
      <c r="O31" s="30"/>
    </row>
    <row r="32" spans="1:15" s="9" customFormat="1" ht="15.75" customHeight="1" x14ac:dyDescent="0.2">
      <c r="A32" s="12" t="s">
        <v>58</v>
      </c>
      <c r="B32" s="12" t="s">
        <v>59</v>
      </c>
      <c r="C32" s="21" t="s">
        <v>123</v>
      </c>
      <c r="D32" s="34">
        <v>0</v>
      </c>
      <c r="E32" s="12">
        <v>0</v>
      </c>
      <c r="F32" s="10">
        <v>0</v>
      </c>
      <c r="G32" s="10">
        <v>0</v>
      </c>
      <c r="H32"/>
      <c r="I32" s="11">
        <f t="shared" si="0"/>
        <v>0</v>
      </c>
      <c r="J32" s="30"/>
      <c r="K32" s="30"/>
      <c r="L32" s="30"/>
      <c r="M32" s="30"/>
      <c r="N32" s="30"/>
      <c r="O32" s="30"/>
    </row>
    <row r="33" spans="1:15" s="9" customFormat="1" ht="15.75" customHeight="1" x14ac:dyDescent="0.2">
      <c r="A33" s="12" t="s">
        <v>60</v>
      </c>
      <c r="B33" s="12" t="s">
        <v>61</v>
      </c>
      <c r="C33" s="21" t="s">
        <v>123</v>
      </c>
      <c r="D33" s="34">
        <v>120</v>
      </c>
      <c r="E33" s="12">
        <v>60</v>
      </c>
      <c r="F33" s="12">
        <v>150</v>
      </c>
      <c r="G33" s="12">
        <v>10</v>
      </c>
      <c r="H33" s="30"/>
      <c r="I33" s="11">
        <f t="shared" si="0"/>
        <v>270</v>
      </c>
      <c r="J33" s="30"/>
      <c r="K33" s="30"/>
      <c r="L33" s="30"/>
      <c r="M33" s="30"/>
      <c r="N33" s="30"/>
      <c r="O33" s="30"/>
    </row>
    <row r="34" spans="1:15" s="9" customFormat="1" ht="15.75" customHeight="1" x14ac:dyDescent="0.2">
      <c r="A34" s="12" t="s">
        <v>62</v>
      </c>
      <c r="B34" s="12" t="s">
        <v>63</v>
      </c>
      <c r="C34" s="21" t="s">
        <v>123</v>
      </c>
      <c r="D34" s="34">
        <v>0</v>
      </c>
      <c r="E34" s="12">
        <v>0</v>
      </c>
      <c r="F34" s="10">
        <v>0</v>
      </c>
      <c r="G34" s="10">
        <v>0</v>
      </c>
      <c r="H34"/>
      <c r="I34" s="11">
        <f t="shared" si="0"/>
        <v>0</v>
      </c>
      <c r="J34" s="30"/>
      <c r="K34" s="30"/>
      <c r="L34" s="30"/>
      <c r="M34" s="30"/>
      <c r="N34" s="30"/>
      <c r="O34" s="30"/>
    </row>
    <row r="35" spans="1:15" s="9" customFormat="1" ht="15.75" customHeight="1" x14ac:dyDescent="0.2">
      <c r="A35" s="12" t="s">
        <v>64</v>
      </c>
      <c r="B35" s="12" t="s">
        <v>65</v>
      </c>
      <c r="C35" s="21" t="s">
        <v>123</v>
      </c>
      <c r="D35" s="34">
        <v>0</v>
      </c>
      <c r="E35" s="12">
        <v>0</v>
      </c>
      <c r="F35" s="10">
        <v>0</v>
      </c>
      <c r="G35" s="10">
        <v>0</v>
      </c>
      <c r="H35"/>
      <c r="I35" s="11">
        <f t="shared" si="0"/>
        <v>0</v>
      </c>
      <c r="J35" s="30"/>
      <c r="K35" s="30"/>
      <c r="L35" s="30"/>
      <c r="M35" s="30"/>
      <c r="N35" s="30"/>
      <c r="O35" s="30"/>
    </row>
    <row r="36" spans="1:15" s="9" customFormat="1" ht="15.75" customHeight="1" x14ac:dyDescent="0.2">
      <c r="A36" s="12" t="s">
        <v>66</v>
      </c>
      <c r="B36" s="12" t="s">
        <v>67</v>
      </c>
      <c r="C36" s="21" t="s">
        <v>123</v>
      </c>
      <c r="D36" s="33">
        <v>0</v>
      </c>
      <c r="E36" s="32">
        <v>0</v>
      </c>
      <c r="F36" s="10">
        <v>0</v>
      </c>
      <c r="G36" s="10">
        <v>0</v>
      </c>
      <c r="H36"/>
      <c r="I36" s="11">
        <f t="shared" si="0"/>
        <v>0</v>
      </c>
      <c r="J36" s="30"/>
      <c r="K36" s="30"/>
      <c r="L36" s="30"/>
      <c r="M36" s="30"/>
      <c r="N36" s="30"/>
      <c r="O36" s="30"/>
    </row>
    <row r="37" spans="1:15" s="9" customFormat="1" ht="15.75" customHeight="1" x14ac:dyDescent="0.2">
      <c r="A37" s="12" t="s">
        <v>68</v>
      </c>
      <c r="B37" s="12" t="s">
        <v>65</v>
      </c>
      <c r="C37" s="21" t="s">
        <v>124</v>
      </c>
      <c r="D37" s="34">
        <v>0</v>
      </c>
      <c r="E37" s="12">
        <v>0</v>
      </c>
      <c r="F37" s="10">
        <v>0</v>
      </c>
      <c r="G37" s="10">
        <v>0</v>
      </c>
      <c r="H37"/>
      <c r="I37" s="11">
        <f t="shared" ref="I37:I68" si="1">LARGE(D37:H37, 1)+LARGE(D37:H37, 2)</f>
        <v>0</v>
      </c>
      <c r="J37" s="30"/>
      <c r="K37" s="30"/>
      <c r="L37" s="30"/>
      <c r="M37" s="30"/>
      <c r="N37" s="30"/>
      <c r="O37" s="30"/>
    </row>
    <row r="38" spans="1:15" s="9" customFormat="1" ht="15.75" customHeight="1" x14ac:dyDescent="0.2">
      <c r="A38" s="12" t="s">
        <v>69</v>
      </c>
      <c r="B38" s="12" t="s">
        <v>70</v>
      </c>
      <c r="C38" s="21" t="s">
        <v>124</v>
      </c>
      <c r="D38" s="34">
        <v>0</v>
      </c>
      <c r="E38" s="12">
        <v>0</v>
      </c>
      <c r="F38" s="12">
        <v>15</v>
      </c>
      <c r="G38" s="10">
        <v>0</v>
      </c>
      <c r="H38" s="63">
        <v>10</v>
      </c>
      <c r="I38" s="11">
        <f t="shared" si="1"/>
        <v>25</v>
      </c>
      <c r="J38" s="30"/>
      <c r="K38" s="30"/>
      <c r="L38" s="30"/>
      <c r="M38" s="30"/>
      <c r="N38" s="30"/>
      <c r="O38" s="30"/>
    </row>
    <row r="39" spans="1:15" s="9" customFormat="1" ht="15.75" customHeight="1" x14ac:dyDescent="0.2">
      <c r="A39" s="12" t="s">
        <v>22</v>
      </c>
      <c r="B39" s="12" t="s">
        <v>71</v>
      </c>
      <c r="C39" s="21" t="s">
        <v>124</v>
      </c>
      <c r="D39" s="34">
        <v>0</v>
      </c>
      <c r="E39" s="12">
        <v>0</v>
      </c>
      <c r="F39" s="10">
        <v>0</v>
      </c>
      <c r="G39" s="10">
        <v>0</v>
      </c>
      <c r="H39"/>
      <c r="I39" s="11">
        <f t="shared" si="1"/>
        <v>0</v>
      </c>
      <c r="J39" s="30"/>
      <c r="K39" s="30"/>
      <c r="L39" s="30"/>
      <c r="M39" s="30"/>
      <c r="N39" s="30"/>
      <c r="O39" s="30"/>
    </row>
    <row r="40" spans="1:15" s="9" customFormat="1" ht="15.75" customHeight="1" x14ac:dyDescent="0.2">
      <c r="A40" s="12" t="s">
        <v>72</v>
      </c>
      <c r="B40" s="12" t="s">
        <v>73</v>
      </c>
      <c r="C40" s="21" t="s">
        <v>124</v>
      </c>
      <c r="D40" s="34">
        <v>0</v>
      </c>
      <c r="E40" s="12">
        <v>0</v>
      </c>
      <c r="F40" s="10">
        <v>0</v>
      </c>
      <c r="G40" s="10">
        <v>0</v>
      </c>
      <c r="H40"/>
      <c r="I40" s="11">
        <f t="shared" si="1"/>
        <v>0</v>
      </c>
      <c r="J40" s="30"/>
      <c r="K40" s="30"/>
      <c r="L40" s="30"/>
      <c r="M40" s="30"/>
      <c r="N40" s="30"/>
      <c r="O40" s="30"/>
    </row>
    <row r="41" spans="1:15" s="9" customFormat="1" ht="15.75" customHeight="1" x14ac:dyDescent="0.2">
      <c r="A41" s="12" t="s">
        <v>74</v>
      </c>
      <c r="B41" s="12" t="s">
        <v>75</v>
      </c>
      <c r="C41" s="21" t="s">
        <v>125</v>
      </c>
      <c r="D41" s="34">
        <v>3.75</v>
      </c>
      <c r="E41" s="12">
        <v>0</v>
      </c>
      <c r="F41" s="10">
        <v>0</v>
      </c>
      <c r="G41" s="10">
        <v>0</v>
      </c>
      <c r="H41" s="63">
        <v>70</v>
      </c>
      <c r="I41" s="11">
        <f t="shared" si="1"/>
        <v>73.75</v>
      </c>
      <c r="J41" s="30"/>
      <c r="K41" s="30"/>
      <c r="L41" s="30"/>
      <c r="M41" s="30"/>
      <c r="N41" s="30"/>
      <c r="O41" s="30"/>
    </row>
    <row r="42" spans="1:15" s="9" customFormat="1" ht="15.75" customHeight="1" x14ac:dyDescent="0.2">
      <c r="A42" s="19" t="s">
        <v>147</v>
      </c>
      <c r="B42" s="19" t="s">
        <v>148</v>
      </c>
      <c r="C42" s="21" t="s">
        <v>125</v>
      </c>
      <c r="D42" s="34">
        <v>0</v>
      </c>
      <c r="E42" s="12">
        <v>0</v>
      </c>
      <c r="F42" s="10">
        <v>0</v>
      </c>
      <c r="G42" s="10">
        <v>0</v>
      </c>
      <c r="H42"/>
      <c r="I42" s="11">
        <f t="shared" si="1"/>
        <v>0</v>
      </c>
      <c r="J42" s="30"/>
      <c r="K42" s="30"/>
      <c r="L42" s="30"/>
      <c r="M42" s="30"/>
      <c r="N42" s="30"/>
      <c r="O42" s="30"/>
    </row>
    <row r="43" spans="1:15" s="9" customFormat="1" ht="15.75" customHeight="1" x14ac:dyDescent="0.2">
      <c r="A43" s="24" t="s">
        <v>149</v>
      </c>
      <c r="B43" s="24" t="s">
        <v>150</v>
      </c>
      <c r="C43" s="21" t="s">
        <v>125</v>
      </c>
      <c r="D43" s="34">
        <v>0</v>
      </c>
      <c r="E43" s="12">
        <v>0</v>
      </c>
      <c r="F43" s="10">
        <v>0</v>
      </c>
      <c r="G43" s="10">
        <v>0</v>
      </c>
      <c r="H43"/>
      <c r="I43" s="11">
        <f t="shared" si="1"/>
        <v>0</v>
      </c>
      <c r="J43" s="30"/>
      <c r="K43" s="30"/>
      <c r="L43" s="30"/>
      <c r="M43" s="30"/>
      <c r="N43" s="30"/>
      <c r="O43" s="30"/>
    </row>
    <row r="44" spans="1:15" s="9" customFormat="1" ht="15.75" customHeight="1" x14ac:dyDescent="0.2">
      <c r="A44" s="24" t="s">
        <v>99</v>
      </c>
      <c r="B44" s="24" t="s">
        <v>100</v>
      </c>
      <c r="C44" s="21" t="s">
        <v>125</v>
      </c>
      <c r="D44" s="33">
        <v>0</v>
      </c>
      <c r="E44" s="32">
        <v>0</v>
      </c>
      <c r="F44" s="10">
        <v>0</v>
      </c>
      <c r="G44" s="10">
        <v>0</v>
      </c>
      <c r="H44"/>
      <c r="I44" s="11">
        <f t="shared" si="1"/>
        <v>0</v>
      </c>
      <c r="J44" s="30"/>
      <c r="K44" s="30"/>
      <c r="L44" s="30"/>
      <c r="M44" s="30"/>
      <c r="N44" s="30"/>
      <c r="O44" s="30"/>
    </row>
    <row r="45" spans="1:15" s="9" customFormat="1" ht="15.75" customHeight="1" x14ac:dyDescent="0.2">
      <c r="A45" s="12" t="s">
        <v>76</v>
      </c>
      <c r="B45" s="12" t="s">
        <v>77</v>
      </c>
      <c r="C45" s="25" t="s">
        <v>126</v>
      </c>
      <c r="D45" s="34">
        <v>0</v>
      </c>
      <c r="E45" s="12">
        <v>0</v>
      </c>
      <c r="F45" s="10">
        <v>0</v>
      </c>
      <c r="G45" s="10">
        <v>0</v>
      </c>
      <c r="H45"/>
      <c r="I45" s="11">
        <f t="shared" si="1"/>
        <v>0</v>
      </c>
      <c r="J45" s="30"/>
      <c r="K45" s="30"/>
      <c r="L45" s="30"/>
      <c r="M45" s="30"/>
      <c r="N45" s="30"/>
      <c r="O45" s="30"/>
    </row>
    <row r="46" spans="1:15" s="9" customFormat="1" ht="15.75" customHeight="1" x14ac:dyDescent="0.2">
      <c r="A46" s="12" t="s">
        <v>101</v>
      </c>
      <c r="B46" s="12" t="s">
        <v>78</v>
      </c>
      <c r="C46" s="25" t="s">
        <v>126</v>
      </c>
      <c r="D46" s="34">
        <v>0</v>
      </c>
      <c r="E46" s="12">
        <v>0</v>
      </c>
      <c r="F46" s="12">
        <v>2.5</v>
      </c>
      <c r="G46" s="10">
        <v>0</v>
      </c>
      <c r="H46"/>
      <c r="I46" s="11">
        <f t="shared" si="1"/>
        <v>2.5</v>
      </c>
      <c r="J46" s="30"/>
      <c r="K46" s="30"/>
      <c r="L46" s="30"/>
      <c r="M46" s="30"/>
      <c r="N46" s="30"/>
      <c r="O46" s="30"/>
    </row>
    <row r="47" spans="1:15" s="9" customFormat="1" ht="15.75" customHeight="1" x14ac:dyDescent="0.2">
      <c r="A47" s="12" t="s">
        <v>79</v>
      </c>
      <c r="B47" s="12" t="s">
        <v>80</v>
      </c>
      <c r="C47" s="25" t="s">
        <v>126</v>
      </c>
      <c r="D47" s="34">
        <v>0</v>
      </c>
      <c r="E47" s="12">
        <v>0</v>
      </c>
      <c r="F47" s="10">
        <v>0</v>
      </c>
      <c r="G47" s="10">
        <v>0</v>
      </c>
      <c r="H47"/>
      <c r="I47" s="11">
        <f t="shared" si="1"/>
        <v>0</v>
      </c>
      <c r="J47" s="30"/>
      <c r="K47" s="30"/>
      <c r="L47" s="30"/>
      <c r="M47" s="30"/>
      <c r="N47" s="30"/>
      <c r="O47" s="30"/>
    </row>
    <row r="48" spans="1:15" s="9" customFormat="1" ht="15.75" customHeight="1" x14ac:dyDescent="0.2">
      <c r="A48" s="54" t="s">
        <v>139</v>
      </c>
      <c r="B48" s="54" t="s">
        <v>140</v>
      </c>
      <c r="C48" s="25" t="s">
        <v>127</v>
      </c>
      <c r="D48" s="34">
        <v>0</v>
      </c>
      <c r="E48" s="12">
        <v>0</v>
      </c>
      <c r="F48" s="10">
        <v>0</v>
      </c>
      <c r="G48" s="10">
        <v>0</v>
      </c>
      <c r="H48"/>
      <c r="I48" s="11">
        <f t="shared" si="1"/>
        <v>0</v>
      </c>
      <c r="J48" s="30"/>
      <c r="K48" s="30"/>
      <c r="L48" s="30"/>
      <c r="M48" s="30"/>
      <c r="N48" s="30"/>
      <c r="O48" s="30"/>
    </row>
    <row r="49" spans="1:15" s="9" customFormat="1" ht="15.75" customHeight="1" x14ac:dyDescent="0.2">
      <c r="A49" s="12" t="s">
        <v>83</v>
      </c>
      <c r="B49" s="12" t="s">
        <v>84</v>
      </c>
      <c r="C49" s="25" t="s">
        <v>127</v>
      </c>
      <c r="D49" s="34">
        <v>0</v>
      </c>
      <c r="E49" s="12">
        <v>0</v>
      </c>
      <c r="F49" s="12">
        <v>30</v>
      </c>
      <c r="G49" s="12">
        <v>20</v>
      </c>
      <c r="H49" s="30"/>
      <c r="I49" s="11">
        <f t="shared" si="1"/>
        <v>50</v>
      </c>
      <c r="J49" s="30"/>
      <c r="K49" s="30"/>
      <c r="L49" s="30"/>
      <c r="M49" s="30"/>
      <c r="N49" s="30"/>
      <c r="O49" s="30"/>
    </row>
    <row r="50" spans="1:15" s="9" customFormat="1" ht="15.75" customHeight="1" x14ac:dyDescent="0.2">
      <c r="A50" s="12" t="s">
        <v>81</v>
      </c>
      <c r="B50" s="12" t="s">
        <v>82</v>
      </c>
      <c r="C50" s="25" t="s">
        <v>127</v>
      </c>
      <c r="D50" s="34">
        <v>0</v>
      </c>
      <c r="E50" s="12">
        <v>0</v>
      </c>
      <c r="F50" s="10">
        <v>0</v>
      </c>
      <c r="G50" s="10">
        <v>0</v>
      </c>
      <c r="H50"/>
      <c r="I50" s="11">
        <f t="shared" si="1"/>
        <v>0</v>
      </c>
      <c r="J50" s="30"/>
      <c r="K50" s="30"/>
      <c r="L50" s="30"/>
      <c r="M50" s="30"/>
      <c r="N50" s="30"/>
      <c r="O50" s="30"/>
    </row>
    <row r="51" spans="1:15" s="9" customFormat="1" ht="15.75" customHeight="1" x14ac:dyDescent="0.2">
      <c r="A51" s="12" t="s">
        <v>85</v>
      </c>
      <c r="B51" s="12" t="s">
        <v>86</v>
      </c>
      <c r="C51" s="25" t="s">
        <v>127</v>
      </c>
      <c r="D51" s="34">
        <v>0</v>
      </c>
      <c r="E51" s="12">
        <v>0</v>
      </c>
      <c r="F51" s="10">
        <v>0</v>
      </c>
      <c r="G51" s="10">
        <v>0</v>
      </c>
      <c r="H51"/>
      <c r="I51" s="11">
        <f t="shared" si="1"/>
        <v>0</v>
      </c>
      <c r="J51" s="30"/>
      <c r="K51" s="30"/>
      <c r="L51" s="30"/>
      <c r="M51" s="30"/>
      <c r="N51" s="30"/>
      <c r="O51" s="30"/>
    </row>
    <row r="52" spans="1:15" s="9" customFormat="1" ht="15.75" customHeight="1" x14ac:dyDescent="0.2">
      <c r="A52" s="12" t="s">
        <v>87</v>
      </c>
      <c r="B52" s="12" t="s">
        <v>88</v>
      </c>
      <c r="C52" s="25" t="s">
        <v>128</v>
      </c>
      <c r="D52" s="34">
        <v>0</v>
      </c>
      <c r="E52" s="12">
        <v>0</v>
      </c>
      <c r="F52" s="10">
        <v>0</v>
      </c>
      <c r="G52" s="10">
        <v>0</v>
      </c>
      <c r="H52"/>
      <c r="I52" s="11">
        <f t="shared" si="1"/>
        <v>0</v>
      </c>
      <c r="J52" s="30"/>
      <c r="K52" s="30"/>
      <c r="L52" s="30"/>
      <c r="M52" s="30"/>
      <c r="N52" s="30"/>
      <c r="O52" s="30"/>
    </row>
    <row r="53" spans="1:15" s="9" customFormat="1" ht="15.75" customHeight="1" x14ac:dyDescent="0.2">
      <c r="A53" s="12" t="s">
        <v>89</v>
      </c>
      <c r="B53" s="12" t="s">
        <v>90</v>
      </c>
      <c r="C53" s="25" t="s">
        <v>128</v>
      </c>
      <c r="D53" s="34">
        <v>0</v>
      </c>
      <c r="E53" s="12">
        <v>0</v>
      </c>
      <c r="F53" s="10">
        <v>0</v>
      </c>
      <c r="G53" s="10">
        <v>0</v>
      </c>
      <c r="H53"/>
      <c r="I53" s="11">
        <f t="shared" si="1"/>
        <v>0</v>
      </c>
      <c r="J53" s="30"/>
      <c r="K53" s="30"/>
      <c r="L53" s="30"/>
      <c r="M53" s="30"/>
      <c r="N53" s="30"/>
      <c r="O53" s="30"/>
    </row>
    <row r="54" spans="1:15" s="9" customFormat="1" ht="15.75" customHeight="1" x14ac:dyDescent="0.2">
      <c r="A54" s="12" t="s">
        <v>91</v>
      </c>
      <c r="B54" s="12" t="s">
        <v>92</v>
      </c>
      <c r="C54" s="25" t="s">
        <v>128</v>
      </c>
      <c r="D54" s="34">
        <v>0</v>
      </c>
      <c r="E54" s="12">
        <v>0</v>
      </c>
      <c r="F54" s="10">
        <v>0</v>
      </c>
      <c r="G54" s="10">
        <v>0</v>
      </c>
      <c r="H54"/>
      <c r="I54" s="11">
        <f t="shared" si="1"/>
        <v>0</v>
      </c>
      <c r="J54" s="30"/>
      <c r="K54" s="30"/>
      <c r="L54" s="30"/>
      <c r="M54" s="30"/>
      <c r="N54" s="30"/>
      <c r="O54" s="30"/>
    </row>
    <row r="55" spans="1:15" s="9" customFormat="1" ht="15.75" customHeight="1" x14ac:dyDescent="0.2">
      <c r="A55" s="12" t="s">
        <v>16</v>
      </c>
      <c r="B55" s="12" t="s">
        <v>93</v>
      </c>
      <c r="C55" s="25" t="s">
        <v>128</v>
      </c>
      <c r="D55" s="34">
        <v>0</v>
      </c>
      <c r="E55" s="12">
        <v>0</v>
      </c>
      <c r="F55" s="10">
        <v>0</v>
      </c>
      <c r="G55" s="10">
        <v>0</v>
      </c>
      <c r="H55"/>
      <c r="I55" s="11">
        <f t="shared" si="1"/>
        <v>0</v>
      </c>
      <c r="J55" s="30"/>
      <c r="K55" s="30"/>
      <c r="L55" s="30"/>
      <c r="M55" s="30"/>
      <c r="N55" s="30"/>
      <c r="O55" s="30"/>
    </row>
    <row r="56" spans="1:15" ht="15.75" customHeight="1" x14ac:dyDescent="0.2">
      <c r="A56" s="63" t="s">
        <v>179</v>
      </c>
      <c r="B56" s="63" t="s">
        <v>145</v>
      </c>
      <c r="C56" s="25" t="s">
        <v>128</v>
      </c>
      <c r="D56" s="65">
        <v>0</v>
      </c>
      <c r="E56" s="63">
        <v>0</v>
      </c>
      <c r="F56" s="64">
        <v>0</v>
      </c>
      <c r="G56" s="64">
        <v>0</v>
      </c>
      <c r="H56">
        <v>10</v>
      </c>
      <c r="I56" s="11">
        <f t="shared" si="1"/>
        <v>10</v>
      </c>
    </row>
    <row r="57" spans="1:15" ht="15.75" customHeight="1" x14ac:dyDescent="0.2">
      <c r="F57" s="31"/>
      <c r="G57" s="31"/>
      <c r="H57" s="31"/>
    </row>
    <row r="58" spans="1:15" ht="15.75" customHeight="1" x14ac:dyDescent="0.2">
      <c r="F58" s="31"/>
      <c r="G58" s="31"/>
      <c r="H58" s="31"/>
    </row>
    <row r="59" spans="1:15" ht="15.75" customHeight="1" x14ac:dyDescent="0.2">
      <c r="F59" s="31"/>
      <c r="G59" s="31"/>
      <c r="H59" s="31"/>
    </row>
    <row r="60" spans="1:15" ht="15.75" customHeight="1" x14ac:dyDescent="0.2">
      <c r="F60" s="31"/>
      <c r="G60" s="31"/>
      <c r="H60" s="31"/>
    </row>
    <row r="61" spans="1:15" ht="15.75" customHeight="1" x14ac:dyDescent="0.2">
      <c r="F61" s="31"/>
      <c r="G61" s="31"/>
      <c r="H61" s="31"/>
    </row>
    <row r="62" spans="1:15" ht="15.75" customHeight="1" x14ac:dyDescent="0.2">
      <c r="F62" s="31"/>
      <c r="G62" s="31"/>
      <c r="H62" s="31"/>
    </row>
    <row r="63" spans="1:15" ht="15.75" customHeight="1" x14ac:dyDescent="0.2"/>
    <row r="64" spans="1:15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</sheetData>
  <autoFilter ref="A4:O4" xr:uid="{00000000-0001-0000-0100-000000000000}">
    <sortState xmlns:xlrd2="http://schemas.microsoft.com/office/spreadsheetml/2017/richdata2" ref="A10:O57">
      <sortCondition ref="C4:C57"/>
    </sortState>
  </autoFilter>
  <mergeCells count="3">
    <mergeCell ref="A1:A4"/>
    <mergeCell ref="B1:B4"/>
    <mergeCell ref="I1:I4"/>
  </mergeCells>
  <dataValidations count="2">
    <dataValidation type="list" allowBlank="1" showErrorMessage="1" sqref="C25 C14 C5:C12 C32:C46" xr:uid="{00000000-0002-0000-0100-000000000000}">
      <formula1>"Kata,-60.0,-67.0,-75.0,-84.0,84+,Open"</formula1>
    </dataValidation>
    <dataValidation type="list" allowBlank="1" showErrorMessage="1" sqref="C13:C14 C17:C21 C48:C56" xr:uid="{00000000-0002-0000-0100-000001000000}">
      <formula1>"Kata,-50.0,-55.0,-61.0,-68.0,68+,Open"</formula1>
    </dataValidation>
  </dataValidations>
  <pageMargins left="0.7" right="0.7" top="0.75" bottom="0.75" header="0" footer="0"/>
  <pageSetup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832CCA2EA6D4ABF222E38F50C4B2A" ma:contentTypeVersion="16" ma:contentTypeDescription="Create a new document." ma:contentTypeScope="" ma:versionID="6ed40e121785f36106c1d5858e66e8c3">
  <xsd:schema xmlns:xsd="http://www.w3.org/2001/XMLSchema" xmlns:xs="http://www.w3.org/2001/XMLSchema" xmlns:p="http://schemas.microsoft.com/office/2006/metadata/properties" xmlns:ns2="743bfbf9-ec3b-49e1-90be-586031d7ee5b" xmlns:ns3="b2a32877-2ebd-4ef4-9ad5-e883499110fd" targetNamespace="http://schemas.microsoft.com/office/2006/metadata/properties" ma:root="true" ma:fieldsID="1fe8e3c94f20be8f3934057dcbbf5679" ns2:_="" ns3:_="">
    <xsd:import namespace="743bfbf9-ec3b-49e1-90be-586031d7ee5b"/>
    <xsd:import namespace="b2a32877-2ebd-4ef4-9ad5-e883499110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3bfbf9-ec3b-49e1-90be-586031d7ee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5dacbab6-23d6-46c3-98d6-fc4552fd67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32877-2ebd-4ef4-9ad5-e883499110f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4f49748f-3fa8-435f-9f5c-fc428b5c4940}" ma:internalName="TaxCatchAll" ma:showField="CatchAllData" ma:web="b2a32877-2ebd-4ef4-9ad5-e883499110f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2a32877-2ebd-4ef4-9ad5-e883499110fd" xsi:nil="true"/>
    <lcf76f155ced4ddcb4097134ff3c332f xmlns="743bfbf9-ec3b-49e1-90be-586031d7ee5b">
      <Terms xmlns="http://schemas.microsoft.com/office/infopath/2007/PartnerControls"/>
    </lcf76f155ced4ddcb4097134ff3c332f>
    <SharedWithUsers xmlns="b2a32877-2ebd-4ef4-9ad5-e883499110fd">
      <UserInfo>
        <DisplayName>Communications</DisplayName>
        <AccountId>18</AccountId>
        <AccountType/>
      </UserInfo>
      <UserInfo>
        <DisplayName>Rodney Hobson</DisplayName>
        <AccountId>15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34BBFAB-6D6B-40C4-82D0-EE9145E81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3bfbf9-ec3b-49e1-90be-586031d7ee5b"/>
    <ds:schemaRef ds:uri="b2a32877-2ebd-4ef4-9ad5-e883499110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914A0C-9C55-46D6-8C0A-64914E2605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1CDDF91-6C09-4E9F-B64E-0740EEF67187}">
  <ds:schemaRefs>
    <ds:schemaRef ds:uri="http://purl.org/dc/elements/1.1/"/>
    <ds:schemaRef ds:uri="743bfbf9-ec3b-49e1-90be-586031d7ee5b"/>
    <ds:schemaRef ds:uri="http://schemas.microsoft.com/office/2006/metadata/properties"/>
    <ds:schemaRef ds:uri="http://schemas.microsoft.com/office/2006/documentManagement/types"/>
    <ds:schemaRef ds:uri="b2a32877-2ebd-4ef4-9ad5-e883499110fd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Current</vt:lpstr>
      <vt:lpstr>K1 Totals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Chris Dornan</cp:lastModifiedBy>
  <cp:revision/>
  <dcterms:created xsi:type="dcterms:W3CDTF">2019-01-23T15:14:08Z</dcterms:created>
  <dcterms:modified xsi:type="dcterms:W3CDTF">2023-12-01T16:49:15Z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0x01010009E832CCA2EA6D4ABF222E38F50C4B2A</vt:lpwstr>
  </property>
  <property fmtid="{D5CDD505-2E9C-101B-9397-08002B2CF9AE}" pid="3" name="MediaServiceImageTags">
    <vt:lpwstr/>
  </property>
</Properties>
</file>