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odneyhobson/Downloads/"/>
    </mc:Choice>
  </mc:AlternateContent>
  <xr:revisionPtr revIDLastSave="0" documentId="13_ncr:1_{BD8CE5C6-229E-1E4D-9CA6-6472A20BF4AE}" xr6:coauthVersionLast="47" xr6:coauthVersionMax="47" xr10:uidLastSave="{00000000-0000-0000-0000-000000000000}"/>
  <bookViews>
    <workbookView xWindow="8940" yWindow="6780" windowWidth="22640" windowHeight="20480" xr2:uid="{00000000-000D-0000-FFFF-FFFF00000000}"/>
  </bookViews>
  <sheets>
    <sheet name="Current" sheetId="1" r:id="rId1"/>
    <sheet name="K1 Totals" sheetId="2" r:id="rId2"/>
  </sheets>
  <definedNames>
    <definedName name="_xlnm._FilterDatabase" localSheetId="0" hidden="1">Current!$A$13:$K$26</definedName>
    <definedName name="_xlnm._FilterDatabase" localSheetId="1" hidden="1">'K1 Totals'!$A$4:$O$4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isBGZnvqeGPRFEJ2FpGPy4VWMrwA=="/>
    </ext>
  </extLst>
</workbook>
</file>

<file path=xl/calcChain.xml><?xml version="1.0" encoding="utf-8"?>
<calcChain xmlns="http://schemas.openxmlformats.org/spreadsheetml/2006/main">
  <c r="J16" i="1" l="1"/>
  <c r="K16" i="1" s="1"/>
  <c r="J27" i="1"/>
  <c r="K27" i="1" s="1"/>
  <c r="J17" i="1"/>
  <c r="K17" i="1" s="1"/>
  <c r="J26" i="1"/>
  <c r="J25" i="1"/>
  <c r="J24" i="1"/>
  <c r="J23" i="1"/>
  <c r="J22" i="1"/>
  <c r="J21" i="1"/>
  <c r="J20" i="1"/>
  <c r="J19" i="1"/>
  <c r="J18" i="1"/>
  <c r="K18" i="1" s="1"/>
  <c r="J15" i="1"/>
  <c r="J14" i="1"/>
  <c r="K20" i="1" l="1"/>
  <c r="K21" i="1"/>
  <c r="K22" i="1"/>
  <c r="K23" i="1"/>
  <c r="K25" i="1"/>
  <c r="K14" i="1"/>
  <c r="K24" i="1"/>
  <c r="K26" i="1" l="1"/>
  <c r="K15" i="1"/>
  <c r="K19" i="1" l="1"/>
</calcChain>
</file>

<file path=xl/sharedStrings.xml><?xml version="1.0" encoding="utf-8"?>
<sst xmlns="http://schemas.openxmlformats.org/spreadsheetml/2006/main" count="135" uniqueCount="79">
  <si>
    <t>EVENT DATE</t>
  </si>
  <si>
    <t>N/A</t>
  </si>
  <si>
    <t>First Name</t>
  </si>
  <si>
    <t>Last Name</t>
  </si>
  <si>
    <t>Gender</t>
  </si>
  <si>
    <t>Sum of Best Two K1 Results</t>
  </si>
  <si>
    <t>Total</t>
  </si>
  <si>
    <t>Status</t>
  </si>
  <si>
    <t>M</t>
  </si>
  <si>
    <t>Daniel</t>
  </si>
  <si>
    <t>F</t>
  </si>
  <si>
    <t>EVENT</t>
  </si>
  <si>
    <t>Cairo PL 2021</t>
  </si>
  <si>
    <t>Moscow PL 2021</t>
  </si>
  <si>
    <t>Sept 3-5/21</t>
  </si>
  <si>
    <t>Oct 1-3/21</t>
  </si>
  <si>
    <t>SEPT 5/22</t>
  </si>
  <si>
    <t>Oct 3/22</t>
  </si>
  <si>
    <t>Jan 28-30/22</t>
  </si>
  <si>
    <t>Jan 30/23</t>
  </si>
  <si>
    <t>Pamplona SA</t>
  </si>
  <si>
    <t>Portugal PL 2022</t>
  </si>
  <si>
    <t>Apr 22-24/22</t>
  </si>
  <si>
    <t>Apr 22/23</t>
  </si>
  <si>
    <t>CAIRO SA 2022</t>
  </si>
  <si>
    <t>Jun 10-12/22</t>
  </si>
  <si>
    <t>Jun 10/23</t>
  </si>
  <si>
    <t>CATEGORY</t>
  </si>
  <si>
    <t>Kenneth</t>
  </si>
  <si>
    <r>
      <t>50% DEPRECIATION DATE (</t>
    </r>
    <r>
      <rPr>
        <b/>
        <sz val="10"/>
        <color theme="1"/>
        <rFont val="Calibri"/>
        <family val="2"/>
        <scheme val="minor"/>
      </rPr>
      <t>ONLY FOR PKF GOLD, TOP 5 AT SENIOR WORLDS OR TOP 7 AT OLYMPIC QUALIFIER)</t>
    </r>
  </si>
  <si>
    <t>EXPIRY DATE (1 YEAR)</t>
  </si>
  <si>
    <t>Sport Class</t>
  </si>
  <si>
    <t>WKF Classified</t>
  </si>
  <si>
    <t>Virtus Classified</t>
  </si>
  <si>
    <t>Natalie</t>
  </si>
  <si>
    <t>Olson</t>
  </si>
  <si>
    <t>PARA - INTELLECTUAL DISABILITY</t>
  </si>
  <si>
    <t>K22</t>
  </si>
  <si>
    <t>YES</t>
  </si>
  <si>
    <t>Patricia</t>
  </si>
  <si>
    <t>Wright</t>
  </si>
  <si>
    <t>K21</t>
  </si>
  <si>
    <t xml:space="preserve">Conrad </t>
  </si>
  <si>
    <t>Graup</t>
  </si>
  <si>
    <t>PARA - STANDING MOBILITY</t>
  </si>
  <si>
    <t>K40</t>
  </si>
  <si>
    <t xml:space="preserve">NO </t>
  </si>
  <si>
    <t>Simon</t>
  </si>
  <si>
    <t>Langlois-Gauthier</t>
  </si>
  <si>
    <t>NO</t>
  </si>
  <si>
    <t>Mustapha</t>
  </si>
  <si>
    <t>2101-K-0011</t>
  </si>
  <si>
    <t xml:space="preserve">Kyle </t>
  </si>
  <si>
    <t>Chambers</t>
  </si>
  <si>
    <t>Roche</t>
  </si>
  <si>
    <t>PARA - VISUALLY IMPAIRED</t>
  </si>
  <si>
    <t>K10</t>
  </si>
  <si>
    <t>Florence</t>
  </si>
  <si>
    <t>Brodeur</t>
  </si>
  <si>
    <t xml:space="preserve">Arthur </t>
  </si>
  <si>
    <t>Démmoné</t>
  </si>
  <si>
    <t>EXPIRY DATE FOR PTS EARNED</t>
  </si>
  <si>
    <t>Harvey</t>
  </si>
  <si>
    <t>Austin</t>
  </si>
  <si>
    <t>Dev: Standing Mobility Impaired</t>
  </si>
  <si>
    <t>2301-K-0026</t>
  </si>
  <si>
    <t>Benjamin</t>
  </si>
  <si>
    <t>Doig</t>
  </si>
  <si>
    <t>2024-25 Para National Team Ranking Points</t>
  </si>
  <si>
    <t>Mikayla</t>
  </si>
  <si>
    <t>Edmunds</t>
  </si>
  <si>
    <t>2401-K-0038</t>
  </si>
  <si>
    <t>APPROVED TBD</t>
  </si>
  <si>
    <t>2001-K-0004</t>
  </si>
  <si>
    <t>2101-K-0008</t>
  </si>
  <si>
    <t>2201-K-0018</t>
  </si>
  <si>
    <t>KC National Championships 2026</t>
  </si>
  <si>
    <t>2027 Nationals</t>
  </si>
  <si>
    <t>PKF Senior
Championships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</si>
</sst>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2"/>
      <color theme="1"/>
      <name val="Arial"/>
      <family val="2"/>
    </font>
    <font>
      <strike/>
      <sz val="12"/>
      <color theme="1"/>
      <name val="Calibri"/>
      <family val="2"/>
      <scheme val="minor"/>
    </font>
    <font>
      <strike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/>
    <xf numFmtId="0" fontId="13" fillId="2" borderId="0" xfId="0" applyFont="1" applyFill="1" applyAlignment="1">
      <alignment wrapText="1"/>
    </xf>
    <xf numFmtId="0" fontId="13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7" fillId="0" borderId="1" xfId="0" applyFont="1" applyBorder="1"/>
    <xf numFmtId="0" fontId="12" fillId="2" borderId="2" xfId="0" applyFont="1" applyFill="1" applyBorder="1" applyAlignment="1">
      <alignment horizontal="center" vertical="center"/>
    </xf>
    <xf numFmtId="0" fontId="11" fillId="0" borderId="7" xfId="0" applyFont="1" applyBorder="1"/>
    <xf numFmtId="0" fontId="3" fillId="0" borderId="0" xfId="0" applyFont="1"/>
    <xf numFmtId="0" fontId="18" fillId="0" borderId="7" xfId="0" applyFont="1" applyBorder="1" applyProtection="1">
      <protection locked="0"/>
    </xf>
    <xf numFmtId="0" fontId="18" fillId="0" borderId="7" xfId="0" applyFont="1" applyBorder="1" applyAlignment="1" applyProtection="1">
      <alignment horizontal="left"/>
      <protection locked="0"/>
    </xf>
    <xf numFmtId="0" fontId="19" fillId="0" borderId="0" xfId="0" applyFont="1"/>
    <xf numFmtId="0" fontId="18" fillId="0" borderId="7" xfId="0" applyFont="1" applyBorder="1"/>
    <xf numFmtId="0" fontId="16" fillId="2" borderId="4" xfId="0" applyFont="1" applyFill="1" applyBorder="1" applyAlignment="1">
      <alignment horizontal="center" vertical="center" wrapText="1"/>
    </xf>
    <xf numFmtId="0" fontId="18" fillId="0" borderId="0" xfId="0" applyFont="1"/>
    <xf numFmtId="0" fontId="20" fillId="0" borderId="0" xfId="0" applyFont="1" applyAlignment="1">
      <alignment vertical="center"/>
    </xf>
    <xf numFmtId="0" fontId="3" fillId="0" borderId="7" xfId="0" applyFont="1" applyBorder="1"/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0" borderId="7" xfId="0" applyBorder="1"/>
    <xf numFmtId="0" fontId="7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3" fillId="0" borderId="6" xfId="0" quotePrefix="1" applyFont="1" applyBorder="1" applyAlignment="1">
      <alignment horizontal="left"/>
    </xf>
    <xf numFmtId="0" fontId="2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/>
    <xf numFmtId="0" fontId="18" fillId="3" borderId="7" xfId="0" applyFont="1" applyFill="1" applyBorder="1" applyAlignment="1" applyProtection="1">
      <alignment horizontal="left"/>
      <protection locked="0"/>
    </xf>
    <xf numFmtId="0" fontId="18" fillId="4" borderId="7" xfId="0" applyFont="1" applyFill="1" applyBorder="1" applyAlignment="1" applyProtection="1">
      <alignment horizontal="left"/>
      <protection locked="0"/>
    </xf>
    <xf numFmtId="0" fontId="18" fillId="0" borderId="10" xfId="0" applyFont="1" applyBorder="1" applyProtection="1">
      <protection locked="0"/>
    </xf>
    <xf numFmtId="0" fontId="18" fillId="0" borderId="10" xfId="0" applyFont="1" applyBorder="1" applyAlignment="1" applyProtection="1">
      <alignment horizontal="left"/>
      <protection locked="0"/>
    </xf>
    <xf numFmtId="0" fontId="18" fillId="0" borderId="10" xfId="0" applyFont="1" applyBorder="1"/>
    <xf numFmtId="0" fontId="15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22" fillId="0" borderId="7" xfId="0" applyFont="1" applyBorder="1" applyAlignment="1" applyProtection="1">
      <alignment horizontal="left"/>
      <protection locked="0"/>
    </xf>
    <xf numFmtId="0" fontId="19" fillId="0" borderId="7" xfId="0" applyFont="1" applyBorder="1"/>
    <xf numFmtId="0" fontId="20" fillId="0" borderId="7" xfId="0" applyFont="1" applyBorder="1"/>
    <xf numFmtId="0" fontId="17" fillId="0" borderId="5" xfId="0" applyFont="1" applyBorder="1"/>
    <xf numFmtId="0" fontId="17" fillId="0" borderId="11" xfId="0" applyFont="1" applyBorder="1"/>
    <xf numFmtId="0" fontId="18" fillId="3" borderId="10" xfId="0" applyFont="1" applyFill="1" applyBorder="1" applyAlignment="1" applyProtection="1">
      <alignment horizontal="left"/>
      <protection locked="0"/>
    </xf>
    <xf numFmtId="0" fontId="23" fillId="0" borderId="13" xfId="0" applyFont="1" applyBorder="1"/>
    <xf numFmtId="15" fontId="13" fillId="2" borderId="12" xfId="0" applyNumberFormat="1" applyFont="1" applyFill="1" applyBorder="1" applyAlignment="1">
      <alignment horizontal="center" vertical="center" wrapText="1"/>
    </xf>
    <xf numFmtId="15" fontId="13" fillId="2" borderId="7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17" fillId="0" borderId="7" xfId="0" applyFont="1" applyBorder="1"/>
    <xf numFmtId="0" fontId="1" fillId="0" borderId="11" xfId="0" applyFont="1" applyBorder="1"/>
    <xf numFmtId="0" fontId="1" fillId="0" borderId="2" xfId="0" applyFont="1" applyBorder="1" applyAlignment="1">
      <alignment horizontal="left"/>
    </xf>
    <xf numFmtId="0" fontId="1" fillId="2" borderId="7" xfId="0" applyFont="1" applyFill="1" applyBorder="1"/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3" fillId="2" borderId="7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22" fillId="0" borderId="13" xfId="0" applyFont="1" applyBorder="1" applyProtection="1">
      <protection locked="0"/>
    </xf>
    <xf numFmtId="0" fontId="22" fillId="0" borderId="13" xfId="0" applyFont="1" applyBorder="1" applyAlignment="1" applyProtection="1">
      <alignment horizontal="left"/>
      <protection locked="0"/>
    </xf>
    <xf numFmtId="0" fontId="22" fillId="5" borderId="13" xfId="0" applyFont="1" applyFill="1" applyBorder="1" applyAlignment="1" applyProtection="1">
      <alignment horizontal="left"/>
      <protection locked="0"/>
    </xf>
    <xf numFmtId="0" fontId="22" fillId="0" borderId="13" xfId="0" applyFont="1" applyBorder="1"/>
    <xf numFmtId="0" fontId="24" fillId="0" borderId="4" xfId="0" applyFont="1" applyBorder="1" applyAlignment="1">
      <alignment horizontal="left"/>
    </xf>
    <xf numFmtId="0" fontId="2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342900</xdr:colOff>
      <xdr:row>0</xdr:row>
      <xdr:rowOff>0</xdr:rowOff>
    </xdr:from>
    <xdr:ext cx="6162675" cy="1390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07400" y="0"/>
          <a:ext cx="6162675" cy="1390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43"/>
  <sheetViews>
    <sheetView tabSelected="1" workbookViewId="0">
      <pane xSplit="2" ySplit="12" topLeftCell="C13" activePane="bottomRight" state="frozen"/>
      <selection pane="topRight" activeCell="C1" sqref="C1"/>
      <selection pane="bottomLeft" activeCell="A15" sqref="A15"/>
      <selection pane="bottomRight" activeCell="H32" sqref="H32"/>
    </sheetView>
  </sheetViews>
  <sheetFormatPr baseColWidth="10" defaultColWidth="11.28515625" defaultRowHeight="15" customHeight="1" x14ac:dyDescent="0.2"/>
  <cols>
    <col min="1" max="1" width="13.140625" bestFit="1" customWidth="1"/>
    <col min="2" max="2" width="12.85546875" bestFit="1" customWidth="1"/>
    <col min="3" max="3" width="27.140625" customWidth="1"/>
    <col min="4" max="4" width="8.5703125" customWidth="1"/>
    <col min="5" max="5" width="8" customWidth="1"/>
    <col min="6" max="6" width="13.28515625" customWidth="1"/>
    <col min="7" max="7" width="23.7109375" customWidth="1"/>
    <col min="8" max="8" width="16.28515625" customWidth="1"/>
    <col min="9" max="9" width="13.5703125" customWidth="1"/>
    <col min="10" max="10" width="5.5703125" bestFit="1" customWidth="1"/>
    <col min="11" max="11" width="13.85546875" bestFit="1" customWidth="1"/>
    <col min="12" max="24" width="10.7109375" customWidth="1"/>
  </cols>
  <sheetData>
    <row r="1" spans="1:24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9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 x14ac:dyDescent="0.25">
      <c r="A7" s="1"/>
      <c r="B7" s="1"/>
      <c r="C7" s="1"/>
      <c r="D7" s="1"/>
      <c r="E7" s="1"/>
      <c r="F7" s="1"/>
      <c r="G7" s="67" t="s">
        <v>68</v>
      </c>
      <c r="H7" s="67"/>
      <c r="I7" s="6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25">
      <c r="A8" s="1"/>
      <c r="B8" s="1"/>
      <c r="C8" s="1"/>
      <c r="D8" s="1"/>
      <c r="E8" s="1"/>
      <c r="F8" s="1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8" x14ac:dyDescent="0.2">
      <c r="A9" s="10"/>
      <c r="B9" s="10"/>
      <c r="C9" s="10"/>
      <c r="D9" s="10"/>
      <c r="E9" s="10"/>
      <c r="F9" s="10"/>
      <c r="G9" s="11"/>
      <c r="H9" s="47" t="s">
        <v>76</v>
      </c>
      <c r="I9" s="46" t="s">
        <v>78</v>
      </c>
      <c r="J9" s="45"/>
      <c r="K9" s="1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" customHeight="1" x14ac:dyDescent="0.2">
      <c r="A10" s="10"/>
      <c r="B10" s="10"/>
      <c r="C10" s="10"/>
      <c r="D10" s="10"/>
      <c r="E10" s="10"/>
      <c r="F10" s="10"/>
      <c r="G10" s="12" t="s">
        <v>0</v>
      </c>
      <c r="H10" s="56">
        <v>46073</v>
      </c>
      <c r="I10" s="57">
        <v>46167</v>
      </c>
      <c r="J10" s="10"/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5" x14ac:dyDescent="0.2">
      <c r="A11" s="10"/>
      <c r="B11" s="10"/>
      <c r="C11" s="10"/>
      <c r="D11" s="10"/>
      <c r="E11" s="10"/>
      <c r="F11" s="10"/>
      <c r="G11" s="12" t="s">
        <v>29</v>
      </c>
      <c r="H11" s="58"/>
      <c r="I11" s="59"/>
      <c r="J11" s="10"/>
      <c r="K11" s="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" x14ac:dyDescent="0.2">
      <c r="A12" s="10"/>
      <c r="B12" s="10"/>
      <c r="C12" s="10"/>
      <c r="D12" s="10"/>
      <c r="E12" s="10"/>
      <c r="F12" s="10"/>
      <c r="G12" s="12" t="s">
        <v>61</v>
      </c>
      <c r="H12" s="58" t="s">
        <v>77</v>
      </c>
      <c r="I12" s="66" t="s">
        <v>77</v>
      </c>
      <c r="J12" s="10"/>
      <c r="K12" s="10"/>
      <c r="L12" s="1"/>
      <c r="M12" s="1"/>
      <c r="N12" s="1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63" customHeight="1" x14ac:dyDescent="0.2">
      <c r="A13" s="17" t="s">
        <v>2</v>
      </c>
      <c r="B13" s="17" t="s">
        <v>3</v>
      </c>
      <c r="C13" s="13" t="s">
        <v>27</v>
      </c>
      <c r="D13" s="13" t="s">
        <v>31</v>
      </c>
      <c r="E13" s="14" t="s">
        <v>32</v>
      </c>
      <c r="F13" s="13" t="s">
        <v>33</v>
      </c>
      <c r="G13" s="13" t="s">
        <v>4</v>
      </c>
      <c r="H13" s="48"/>
      <c r="I13" s="24"/>
      <c r="J13" s="13" t="s">
        <v>6</v>
      </c>
      <c r="K13" s="13" t="s"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2">
      <c r="A14" s="42" t="s">
        <v>39</v>
      </c>
      <c r="B14" s="42" t="s">
        <v>40</v>
      </c>
      <c r="C14" s="43" t="s">
        <v>36</v>
      </c>
      <c r="D14" s="54" t="s">
        <v>41</v>
      </c>
      <c r="E14" s="43" t="s">
        <v>38</v>
      </c>
      <c r="F14" s="22" t="s">
        <v>75</v>
      </c>
      <c r="G14" s="44" t="s">
        <v>10</v>
      </c>
      <c r="H14" s="44">
        <v>50</v>
      </c>
      <c r="I14" s="61">
        <v>240</v>
      </c>
      <c r="J14" s="62">
        <f t="shared" ref="J14:J27" si="0">SUM(H14:I14)</f>
        <v>290</v>
      </c>
      <c r="K14" s="16" t="str">
        <f>IF(J14&gt;599,"International A",IF(J14&gt;199,"International B",IF(J14&gt;130,"International C",IF(J14&gt;75,"National A","none"))))</f>
        <v>International B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">
      <c r="A15" s="20" t="s">
        <v>57</v>
      </c>
      <c r="B15" s="20" t="s">
        <v>58</v>
      </c>
      <c r="C15" s="21" t="s">
        <v>36</v>
      </c>
      <c r="D15" s="40" t="s">
        <v>41</v>
      </c>
      <c r="E15" s="21" t="s">
        <v>46</v>
      </c>
      <c r="F15" s="21" t="s">
        <v>65</v>
      </c>
      <c r="G15" s="23" t="s">
        <v>10</v>
      </c>
      <c r="H15" s="23">
        <v>35</v>
      </c>
      <c r="I15" s="63"/>
      <c r="J15" s="64">
        <f t="shared" si="0"/>
        <v>35</v>
      </c>
      <c r="K15" s="52" t="str">
        <f>IF(J15&gt;599,"International A",IF(J15&gt;199,"International B",IF(J15&gt;130,"International C",IF(J15&gt;75,"National A","none"))))</f>
        <v>none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">
      <c r="A16" s="20" t="s">
        <v>59</v>
      </c>
      <c r="B16" s="20" t="s">
        <v>60</v>
      </c>
      <c r="C16" s="21" t="s">
        <v>36</v>
      </c>
      <c r="D16" s="40" t="s">
        <v>41</v>
      </c>
      <c r="E16" s="21" t="s">
        <v>46</v>
      </c>
      <c r="F16" s="49"/>
      <c r="G16" s="23" t="s">
        <v>8</v>
      </c>
      <c r="H16" s="23">
        <v>35</v>
      </c>
      <c r="I16" s="63"/>
      <c r="J16" s="64">
        <f t="shared" si="0"/>
        <v>35</v>
      </c>
      <c r="K16" s="52" t="str">
        <f>IF(J16&gt;599,"International A",IF(J16&gt;199,"International B",IF(J16&gt;130,"International C",IF(J16&gt;75,"National A","none"))))</f>
        <v>none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">
      <c r="A17" s="20" t="s">
        <v>66</v>
      </c>
      <c r="B17" s="20" t="s">
        <v>67</v>
      </c>
      <c r="C17" s="21" t="s">
        <v>36</v>
      </c>
      <c r="D17" s="40" t="s">
        <v>41</v>
      </c>
      <c r="E17" s="21" t="s">
        <v>46</v>
      </c>
      <c r="F17" s="21" t="s">
        <v>71</v>
      </c>
      <c r="G17" s="23" t="s">
        <v>8</v>
      </c>
      <c r="H17" s="23">
        <v>100</v>
      </c>
      <c r="I17" s="63">
        <v>300</v>
      </c>
      <c r="J17" s="64">
        <f t="shared" si="0"/>
        <v>400</v>
      </c>
      <c r="K17" s="52" t="str">
        <f t="shared" ref="K17" si="1">IF(J17&gt;599,"International A",IF(J17&gt;199,"International B",IF(J17&gt;130,"International C",IF(J17&gt;75,"National A","none"))))</f>
        <v>International B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">
      <c r="A18" s="20" t="s">
        <v>63</v>
      </c>
      <c r="B18" s="20" t="s">
        <v>62</v>
      </c>
      <c r="C18" s="21" t="s">
        <v>36</v>
      </c>
      <c r="D18" s="40" t="s">
        <v>41</v>
      </c>
      <c r="E18" s="21" t="s">
        <v>46</v>
      </c>
      <c r="F18" s="21" t="s">
        <v>72</v>
      </c>
      <c r="G18" s="23" t="s">
        <v>8</v>
      </c>
      <c r="H18" s="23">
        <v>20</v>
      </c>
      <c r="I18" s="63"/>
      <c r="J18" s="64">
        <f t="shared" si="0"/>
        <v>20</v>
      </c>
      <c r="K18" s="52" t="str">
        <f t="shared" ref="K18:K26" si="2">IF(J18&gt;599,"International A",IF(J18&gt;199,"International B",IF(J18&gt;130,"International C",IF(J18&gt;75,"National A","none"))))</f>
        <v>none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">
      <c r="A19" s="20" t="s">
        <v>34</v>
      </c>
      <c r="B19" s="20" t="s">
        <v>35</v>
      </c>
      <c r="C19" s="21" t="s">
        <v>36</v>
      </c>
      <c r="D19" s="41" t="s">
        <v>37</v>
      </c>
      <c r="E19" s="21" t="s">
        <v>38</v>
      </c>
      <c r="F19" s="50" t="s">
        <v>73</v>
      </c>
      <c r="G19" s="23" t="s">
        <v>10</v>
      </c>
      <c r="H19" s="23">
        <v>50</v>
      </c>
      <c r="I19" s="60">
        <v>300</v>
      </c>
      <c r="J19" s="64">
        <f t="shared" si="0"/>
        <v>350</v>
      </c>
      <c r="K19" s="52" t="str">
        <f>IF(J19&gt;599,"International A",IF(J19&gt;199,"International B",IF(J19&gt;130,"International C",IF(J19&gt;75,"National A","none"))))</f>
        <v>International B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">
      <c r="A20" s="20" t="s">
        <v>42</v>
      </c>
      <c r="B20" s="20" t="s">
        <v>43</v>
      </c>
      <c r="C20" s="21" t="s">
        <v>36</v>
      </c>
      <c r="D20" s="41" t="s">
        <v>37</v>
      </c>
      <c r="E20" s="21" t="s">
        <v>38</v>
      </c>
      <c r="F20" s="51" t="s">
        <v>74</v>
      </c>
      <c r="G20" s="23" t="s">
        <v>8</v>
      </c>
      <c r="H20" s="23">
        <v>50</v>
      </c>
      <c r="I20" s="65"/>
      <c r="J20" s="64">
        <f t="shared" si="0"/>
        <v>50</v>
      </c>
      <c r="K20" s="52" t="str">
        <f t="shared" si="2"/>
        <v>none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hidden="1" customHeight="1" x14ac:dyDescent="0.2">
      <c r="A21" s="20" t="s">
        <v>39</v>
      </c>
      <c r="B21" s="20" t="s">
        <v>40</v>
      </c>
      <c r="C21" s="21" t="s">
        <v>44</v>
      </c>
      <c r="D21" s="21" t="s">
        <v>45</v>
      </c>
      <c r="E21" s="21" t="s">
        <v>46</v>
      </c>
      <c r="F21" s="21" t="s">
        <v>1</v>
      </c>
      <c r="G21" s="23" t="s">
        <v>10</v>
      </c>
      <c r="H21" s="23"/>
      <c r="I21" s="65"/>
      <c r="J21" s="64">
        <f t="shared" si="0"/>
        <v>0</v>
      </c>
      <c r="K21" s="52" t="str">
        <f t="shared" si="2"/>
        <v>none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hidden="1" customHeight="1" x14ac:dyDescent="0.2">
      <c r="A22" s="20" t="s">
        <v>47</v>
      </c>
      <c r="B22" s="20" t="s">
        <v>48</v>
      </c>
      <c r="C22" s="21" t="s">
        <v>36</v>
      </c>
      <c r="D22" s="21" t="s">
        <v>41</v>
      </c>
      <c r="E22" s="21" t="s">
        <v>46</v>
      </c>
      <c r="F22" s="21" t="s">
        <v>49</v>
      </c>
      <c r="G22" s="23" t="s">
        <v>8</v>
      </c>
      <c r="H22" s="23"/>
      <c r="I22" s="65"/>
      <c r="J22" s="64">
        <f t="shared" si="0"/>
        <v>0</v>
      </c>
      <c r="K22" s="52" t="str">
        <f t="shared" si="2"/>
        <v>none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hidden="1" customHeight="1" x14ac:dyDescent="0.2">
      <c r="A23" s="20" t="s">
        <v>9</v>
      </c>
      <c r="B23" s="20" t="s">
        <v>50</v>
      </c>
      <c r="C23" s="21" t="s">
        <v>36</v>
      </c>
      <c r="D23" s="21" t="s">
        <v>41</v>
      </c>
      <c r="E23" s="21" t="s">
        <v>46</v>
      </c>
      <c r="F23" s="50" t="s">
        <v>51</v>
      </c>
      <c r="G23" s="23" t="s">
        <v>8</v>
      </c>
      <c r="H23" s="23"/>
      <c r="I23" s="65"/>
      <c r="J23" s="64">
        <f t="shared" si="0"/>
        <v>0</v>
      </c>
      <c r="K23" s="52" t="str">
        <f t="shared" si="2"/>
        <v>none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hidden="1" customHeight="1" x14ac:dyDescent="0.2">
      <c r="A24" s="20" t="s">
        <v>52</v>
      </c>
      <c r="B24" s="20" t="s">
        <v>53</v>
      </c>
      <c r="C24" s="21" t="s">
        <v>44</v>
      </c>
      <c r="D24" s="21" t="s">
        <v>45</v>
      </c>
      <c r="E24" s="21" t="s">
        <v>46</v>
      </c>
      <c r="F24" s="21" t="s">
        <v>1</v>
      </c>
      <c r="G24" s="23" t="s">
        <v>8</v>
      </c>
      <c r="H24" s="23"/>
      <c r="I24" s="65"/>
      <c r="J24" s="64">
        <f t="shared" si="0"/>
        <v>0</v>
      </c>
      <c r="K24" s="52" t="str">
        <f t="shared" si="2"/>
        <v>none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hidden="1" customHeight="1" x14ac:dyDescent="0.2">
      <c r="A25" s="20" t="s">
        <v>9</v>
      </c>
      <c r="B25" s="20" t="s">
        <v>50</v>
      </c>
      <c r="C25" s="21" t="s">
        <v>44</v>
      </c>
      <c r="D25" s="21" t="s">
        <v>45</v>
      </c>
      <c r="E25" s="21" t="s">
        <v>46</v>
      </c>
      <c r="F25" s="21" t="s">
        <v>1</v>
      </c>
      <c r="G25" s="23" t="s">
        <v>8</v>
      </c>
      <c r="H25" s="23"/>
      <c r="I25" s="65"/>
      <c r="J25" s="64">
        <f t="shared" si="0"/>
        <v>0</v>
      </c>
      <c r="K25" s="52" t="str">
        <f t="shared" si="2"/>
        <v>none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hidden="1" customHeight="1" x14ac:dyDescent="0.2">
      <c r="A26" s="20" t="s">
        <v>28</v>
      </c>
      <c r="B26" s="20" t="s">
        <v>54</v>
      </c>
      <c r="C26" s="21" t="s">
        <v>55</v>
      </c>
      <c r="D26" s="21" t="s">
        <v>56</v>
      </c>
      <c r="E26" s="21" t="s">
        <v>46</v>
      </c>
      <c r="F26" s="21" t="s">
        <v>1</v>
      </c>
      <c r="G26" s="23" t="s">
        <v>8</v>
      </c>
      <c r="H26" s="23"/>
      <c r="I26" s="65"/>
      <c r="J26" s="64">
        <f t="shared" si="0"/>
        <v>0</v>
      </c>
      <c r="K26" s="53" t="str">
        <f t="shared" si="2"/>
        <v>none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">
      <c r="A27" s="71" t="s">
        <v>69</v>
      </c>
      <c r="B27" s="71" t="s">
        <v>70</v>
      </c>
      <c r="C27" s="72" t="s">
        <v>64</v>
      </c>
      <c r="D27" s="73" t="s">
        <v>45</v>
      </c>
      <c r="E27" s="72" t="s">
        <v>46</v>
      </c>
      <c r="F27" s="55"/>
      <c r="G27" s="74" t="s">
        <v>10</v>
      </c>
      <c r="H27" s="74"/>
      <c r="I27" s="55"/>
      <c r="J27" s="75">
        <f t="shared" si="0"/>
        <v>0</v>
      </c>
      <c r="K27" s="76" t="str">
        <f t="shared" ref="K27" si="3">IF(J27&gt;599,"International A",IF(J27&gt;199,"International B",IF(J27&gt;130,"International C",IF(J27&gt;75,"National A","none"))))</f>
        <v>none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26"/>
      <c r="K28" s="2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26"/>
      <c r="K29" s="2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26"/>
      <c r="K30" s="2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26"/>
      <c r="K31" s="2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</sheetData>
  <autoFilter ref="A13:K26" xr:uid="{00000000-0009-0000-0000-000000000000}">
    <sortState xmlns:xlrd2="http://schemas.microsoft.com/office/spreadsheetml/2017/richdata2" ref="A13:K26">
      <sortCondition ref="G13:G26"/>
    </sortState>
  </autoFilter>
  <mergeCells count="1">
    <mergeCell ref="G7:I7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67"/>
  <sheetViews>
    <sheetView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A5" sqref="A5:J56"/>
    </sheetView>
  </sheetViews>
  <sheetFormatPr baseColWidth="10" defaultColWidth="11.28515625" defaultRowHeight="15" customHeight="1" x14ac:dyDescent="0.2"/>
  <cols>
    <col min="1" max="1" width="22.140625" customWidth="1"/>
    <col min="2" max="2" width="19.140625" customWidth="1"/>
    <col min="3" max="3" width="20" customWidth="1"/>
    <col min="4" max="5" width="18" customWidth="1"/>
    <col min="6" max="8" width="15.7109375" customWidth="1"/>
    <col min="9" max="9" width="18.7109375" customWidth="1"/>
    <col min="10" max="15" width="10.7109375" customWidth="1"/>
  </cols>
  <sheetData>
    <row r="1" spans="1:15" ht="15.75" customHeight="1" x14ac:dyDescent="0.2">
      <c r="A1" s="68" t="s">
        <v>2</v>
      </c>
      <c r="B1" s="68" t="s">
        <v>3</v>
      </c>
      <c r="C1" s="3" t="s">
        <v>11</v>
      </c>
      <c r="D1" s="4" t="s">
        <v>12</v>
      </c>
      <c r="E1" s="4" t="s">
        <v>13</v>
      </c>
      <c r="F1" s="4" t="s">
        <v>20</v>
      </c>
      <c r="G1" s="4" t="s">
        <v>21</v>
      </c>
      <c r="H1" s="4" t="s">
        <v>24</v>
      </c>
      <c r="I1" s="68" t="s">
        <v>5</v>
      </c>
    </row>
    <row r="2" spans="1:15" ht="15.75" customHeight="1" x14ac:dyDescent="0.2">
      <c r="A2" s="69"/>
      <c r="B2" s="69"/>
      <c r="C2" s="3" t="s">
        <v>0</v>
      </c>
      <c r="D2" s="5" t="s">
        <v>14</v>
      </c>
      <c r="E2" s="5" t="s">
        <v>15</v>
      </c>
      <c r="F2" s="5" t="s">
        <v>18</v>
      </c>
      <c r="G2" s="5" t="s">
        <v>22</v>
      </c>
      <c r="H2" s="5" t="s">
        <v>25</v>
      </c>
      <c r="I2" s="69"/>
    </row>
    <row r="3" spans="1:15" ht="37" customHeight="1" x14ac:dyDescent="0.2">
      <c r="A3" s="69"/>
      <c r="B3" s="69"/>
      <c r="C3" s="3" t="s">
        <v>30</v>
      </c>
      <c r="D3" s="6" t="s">
        <v>16</v>
      </c>
      <c r="E3" s="6" t="s">
        <v>17</v>
      </c>
      <c r="F3" s="6" t="s">
        <v>19</v>
      </c>
      <c r="G3" s="6" t="s">
        <v>23</v>
      </c>
      <c r="H3" s="6" t="s">
        <v>26</v>
      </c>
      <c r="I3" s="69"/>
    </row>
    <row r="4" spans="1:15" ht="33" customHeight="1" x14ac:dyDescent="0.2">
      <c r="A4" s="70"/>
      <c r="B4" s="70"/>
      <c r="C4" s="7" t="s">
        <v>27</v>
      </c>
      <c r="D4" s="8"/>
      <c r="E4" s="8"/>
      <c r="I4" s="70"/>
      <c r="J4" s="9"/>
      <c r="K4" s="9"/>
      <c r="L4" s="9"/>
      <c r="M4" s="9"/>
      <c r="N4" s="9"/>
      <c r="O4" s="9"/>
    </row>
    <row r="5" spans="1:15" ht="15.75" customHeight="1" x14ac:dyDescent="0.2">
      <c r="A5" s="27"/>
      <c r="B5" s="27"/>
      <c r="C5" s="28"/>
      <c r="D5" s="28"/>
      <c r="E5" s="29"/>
      <c r="F5" s="30"/>
      <c r="G5" s="30"/>
      <c r="H5" s="30"/>
      <c r="I5" s="31"/>
    </row>
    <row r="6" spans="1:15" ht="15.75" customHeight="1" x14ac:dyDescent="0.2">
      <c r="A6" s="18"/>
      <c r="B6" s="18"/>
      <c r="C6" s="28"/>
      <c r="D6" s="28"/>
      <c r="E6" s="29"/>
      <c r="F6" s="30"/>
      <c r="G6" s="30"/>
      <c r="H6" s="30"/>
      <c r="I6" s="31"/>
    </row>
    <row r="7" spans="1:15" ht="15.75" customHeight="1" x14ac:dyDescent="0.2">
      <c r="A7" s="27"/>
      <c r="B7" s="27"/>
      <c r="C7" s="28"/>
      <c r="D7" s="28"/>
      <c r="E7" s="29"/>
      <c r="F7" s="30"/>
      <c r="G7" s="30"/>
      <c r="H7" s="30"/>
      <c r="I7" s="31"/>
    </row>
    <row r="8" spans="1:15" ht="15.75" customHeight="1" x14ac:dyDescent="0.2">
      <c r="A8" s="27"/>
      <c r="B8" s="27"/>
      <c r="C8" s="28"/>
      <c r="D8" s="28"/>
      <c r="E8" s="29"/>
      <c r="F8" s="30"/>
      <c r="G8" s="30"/>
      <c r="H8" s="30"/>
      <c r="I8" s="31"/>
    </row>
    <row r="9" spans="1:15" ht="15.75" customHeight="1" x14ac:dyDescent="0.2">
      <c r="A9" s="27"/>
      <c r="B9" s="27"/>
      <c r="C9" s="28"/>
      <c r="D9" s="28"/>
      <c r="E9" s="29"/>
      <c r="F9" s="30"/>
      <c r="G9" s="30"/>
      <c r="H9" s="30"/>
      <c r="I9" s="31"/>
    </row>
    <row r="10" spans="1:15" ht="15.75" customHeight="1" x14ac:dyDescent="0.2">
      <c r="A10" s="27"/>
      <c r="B10" s="27"/>
      <c r="C10" s="28"/>
      <c r="D10" s="28"/>
      <c r="E10" s="29"/>
      <c r="F10" s="30"/>
      <c r="G10" s="30"/>
      <c r="H10" s="30"/>
      <c r="I10" s="31"/>
    </row>
    <row r="11" spans="1:15" ht="15.75" customHeight="1" x14ac:dyDescent="0.2">
      <c r="A11" s="27"/>
      <c r="B11" s="27"/>
      <c r="C11" s="28"/>
      <c r="D11" s="28"/>
      <c r="E11" s="29"/>
      <c r="F11" s="30"/>
      <c r="G11" s="30"/>
      <c r="H11" s="30"/>
      <c r="I11" s="31"/>
    </row>
    <row r="12" spans="1:15" ht="15.75" customHeight="1" x14ac:dyDescent="0.2">
      <c r="A12" s="27"/>
      <c r="B12" s="27"/>
      <c r="C12" s="28"/>
      <c r="D12" s="28"/>
      <c r="E12" s="29"/>
      <c r="F12" s="30"/>
      <c r="G12" s="30"/>
      <c r="H12" s="30"/>
      <c r="I12" s="31"/>
    </row>
    <row r="13" spans="1:15" s="19" customFormat="1" ht="15.75" customHeight="1" x14ac:dyDescent="0.2">
      <c r="A13" s="27"/>
      <c r="B13" s="27"/>
      <c r="C13" s="15"/>
      <c r="D13" s="15"/>
      <c r="E13" s="32"/>
      <c r="F13" s="27"/>
      <c r="G13" s="27"/>
      <c r="H13" s="27"/>
      <c r="I13" s="33"/>
    </row>
    <row r="14" spans="1:15" s="19" customFormat="1" ht="15.75" customHeight="1" x14ac:dyDescent="0.2">
      <c r="A14" s="27"/>
      <c r="B14" s="27"/>
      <c r="C14" s="34"/>
      <c r="D14" s="15"/>
      <c r="E14" s="32"/>
      <c r="F14" s="27"/>
      <c r="G14" s="27"/>
      <c r="H14" s="27"/>
      <c r="I14" s="33"/>
    </row>
    <row r="15" spans="1:15" s="19" customFormat="1" ht="15.75" customHeight="1" x14ac:dyDescent="0.2">
      <c r="A15" s="27"/>
      <c r="B15" s="27"/>
      <c r="C15" s="15"/>
      <c r="D15" s="15"/>
      <c r="E15" s="32"/>
      <c r="F15" s="27"/>
      <c r="G15" s="27"/>
      <c r="H15" s="27"/>
      <c r="I15" s="33"/>
    </row>
    <row r="16" spans="1:15" s="19" customFormat="1" ht="15.75" customHeight="1" x14ac:dyDescent="0.2">
      <c r="A16" s="27"/>
      <c r="B16" s="27"/>
      <c r="C16" s="15"/>
      <c r="D16" s="15"/>
      <c r="E16" s="32"/>
      <c r="F16" s="27"/>
      <c r="G16" s="27"/>
      <c r="H16" s="27"/>
      <c r="I16" s="33"/>
    </row>
    <row r="17" spans="1:9" s="19" customFormat="1" ht="15.75" customHeight="1" x14ac:dyDescent="0.2">
      <c r="A17" s="27"/>
      <c r="B17" s="27"/>
      <c r="C17" s="15"/>
      <c r="D17" s="15"/>
      <c r="E17" s="32"/>
      <c r="F17" s="27"/>
      <c r="G17" s="27"/>
      <c r="H17" s="27"/>
      <c r="I17" s="33"/>
    </row>
    <row r="18" spans="1:9" s="19" customFormat="1" ht="15.75" customHeight="1" x14ac:dyDescent="0.2">
      <c r="A18" s="27"/>
      <c r="B18" s="27"/>
      <c r="C18" s="15"/>
      <c r="D18" s="15"/>
      <c r="E18" s="32"/>
      <c r="F18" s="27"/>
      <c r="G18" s="27"/>
      <c r="H18" s="27"/>
      <c r="I18" s="33"/>
    </row>
    <row r="19" spans="1:9" s="19" customFormat="1" ht="15.75" customHeight="1" x14ac:dyDescent="0.2">
      <c r="A19" s="27"/>
      <c r="B19" s="27"/>
      <c r="C19" s="15"/>
      <c r="D19" s="15"/>
      <c r="E19" s="32"/>
      <c r="F19" s="27"/>
      <c r="G19" s="27"/>
      <c r="H19" s="27"/>
      <c r="I19" s="33"/>
    </row>
    <row r="20" spans="1:9" s="19" customFormat="1" ht="15.75" customHeight="1" x14ac:dyDescent="0.2">
      <c r="A20" s="27"/>
      <c r="B20" s="27"/>
      <c r="C20" s="15"/>
      <c r="D20" s="15"/>
      <c r="E20" s="32"/>
      <c r="F20" s="27"/>
      <c r="G20" s="27"/>
      <c r="H20" s="27"/>
      <c r="I20" s="33"/>
    </row>
    <row r="21" spans="1:9" s="19" customFormat="1" ht="15.75" customHeight="1" x14ac:dyDescent="0.2">
      <c r="A21" s="27"/>
      <c r="B21" s="27"/>
      <c r="C21" s="15"/>
      <c r="D21" s="15"/>
      <c r="E21" s="32"/>
      <c r="F21" s="27"/>
      <c r="G21" s="27"/>
      <c r="H21" s="27"/>
      <c r="I21" s="33"/>
    </row>
    <row r="22" spans="1:9" s="19" customFormat="1" ht="15.75" customHeight="1" x14ac:dyDescent="0.2">
      <c r="A22" s="27"/>
      <c r="B22" s="27"/>
      <c r="C22" s="15"/>
      <c r="D22" s="15"/>
      <c r="E22" s="32"/>
      <c r="F22" s="27"/>
      <c r="G22" s="27"/>
      <c r="H22" s="27"/>
      <c r="I22" s="33"/>
    </row>
    <row r="23" spans="1:9" s="19" customFormat="1" ht="15.75" customHeight="1" x14ac:dyDescent="0.2">
      <c r="A23" s="27"/>
      <c r="B23" s="27"/>
      <c r="C23" s="15"/>
      <c r="D23" s="15"/>
      <c r="E23" s="32"/>
      <c r="F23" s="27"/>
      <c r="G23" s="27"/>
      <c r="H23" s="27"/>
      <c r="I23" s="33"/>
    </row>
    <row r="24" spans="1:9" s="19" customFormat="1" ht="15.75" customHeight="1" x14ac:dyDescent="0.2">
      <c r="A24" s="27"/>
      <c r="B24" s="27"/>
      <c r="C24" s="15"/>
      <c r="D24" s="15"/>
      <c r="E24" s="32"/>
      <c r="F24" s="27"/>
      <c r="G24" s="27"/>
      <c r="H24" s="27"/>
      <c r="I24" s="33"/>
    </row>
    <row r="25" spans="1:9" s="19" customFormat="1" ht="15.75" customHeight="1" x14ac:dyDescent="0.2">
      <c r="A25" s="27"/>
      <c r="B25" s="27"/>
      <c r="C25" s="15"/>
      <c r="D25" s="15"/>
      <c r="E25" s="32"/>
      <c r="F25" s="27"/>
      <c r="G25" s="27"/>
      <c r="H25" s="27"/>
      <c r="I25" s="33"/>
    </row>
    <row r="26" spans="1:9" s="19" customFormat="1" ht="15.75" customHeight="1" x14ac:dyDescent="0.2">
      <c r="A26" s="27"/>
      <c r="B26" s="27"/>
      <c r="C26" s="32"/>
      <c r="D26" s="15"/>
      <c r="E26" s="32"/>
      <c r="F26" s="27"/>
      <c r="G26" s="27"/>
      <c r="H26" s="27"/>
      <c r="I26" s="33"/>
    </row>
    <row r="27" spans="1:9" s="19" customFormat="1" ht="15.75" customHeight="1" x14ac:dyDescent="0.2">
      <c r="A27" s="27"/>
      <c r="B27" s="27"/>
      <c r="C27" s="32"/>
      <c r="D27" s="28"/>
      <c r="E27" s="29"/>
      <c r="F27" s="30"/>
      <c r="G27" s="30"/>
      <c r="H27" s="30"/>
      <c r="I27" s="31"/>
    </row>
    <row r="28" spans="1:9" s="19" customFormat="1" ht="15.75" customHeight="1" x14ac:dyDescent="0.2">
      <c r="A28" s="27"/>
      <c r="B28" s="27"/>
      <c r="C28" s="32"/>
      <c r="D28" s="15"/>
      <c r="E28" s="32"/>
      <c r="F28" s="27"/>
      <c r="G28" s="27"/>
      <c r="H28" s="27"/>
      <c r="I28" s="33"/>
    </row>
    <row r="29" spans="1:9" s="19" customFormat="1" ht="15.75" customHeight="1" x14ac:dyDescent="0.2">
      <c r="A29" s="27"/>
      <c r="B29" s="27"/>
      <c r="C29" s="32"/>
      <c r="D29" s="15"/>
      <c r="E29" s="32"/>
      <c r="F29" s="27"/>
      <c r="G29" s="27"/>
      <c r="H29" s="27"/>
      <c r="I29" s="33"/>
    </row>
    <row r="30" spans="1:9" s="19" customFormat="1" ht="15.75" customHeight="1" x14ac:dyDescent="0.2">
      <c r="A30" s="27"/>
      <c r="B30" s="27"/>
      <c r="C30" s="32"/>
      <c r="D30" s="15"/>
      <c r="E30" s="32"/>
      <c r="F30" s="27"/>
      <c r="G30" s="27"/>
      <c r="H30" s="27"/>
      <c r="I30" s="33"/>
    </row>
    <row r="31" spans="1:9" s="19" customFormat="1" ht="15.75" customHeight="1" x14ac:dyDescent="0.2">
      <c r="A31" s="27"/>
      <c r="B31" s="27"/>
      <c r="C31" s="32"/>
      <c r="D31" s="15"/>
      <c r="E31" s="32"/>
      <c r="F31" s="27"/>
      <c r="G31" s="27"/>
      <c r="H31" s="27"/>
      <c r="I31" s="33"/>
    </row>
    <row r="32" spans="1:9" s="19" customFormat="1" ht="15.75" customHeight="1" x14ac:dyDescent="0.2">
      <c r="A32" s="27"/>
      <c r="B32" s="27"/>
      <c r="C32" s="32"/>
      <c r="D32" s="15"/>
      <c r="E32" s="32"/>
      <c r="F32" s="27"/>
      <c r="G32" s="27"/>
      <c r="H32" s="27"/>
      <c r="I32" s="33"/>
    </row>
    <row r="33" spans="1:9" s="19" customFormat="1" ht="15.75" customHeight="1" x14ac:dyDescent="0.2">
      <c r="A33" s="27"/>
      <c r="B33" s="27"/>
      <c r="C33" s="32"/>
      <c r="D33" s="15"/>
      <c r="E33" s="32"/>
      <c r="F33" s="27"/>
      <c r="G33" s="27"/>
      <c r="H33" s="35"/>
      <c r="I33" s="33"/>
    </row>
    <row r="34" spans="1:9" s="19" customFormat="1" ht="15.75" customHeight="1" x14ac:dyDescent="0.2">
      <c r="A34" s="27"/>
      <c r="B34" s="27"/>
      <c r="C34" s="32"/>
      <c r="D34" s="15"/>
      <c r="E34" s="32"/>
      <c r="F34" s="27"/>
      <c r="G34" s="27"/>
      <c r="H34" s="27"/>
      <c r="I34" s="33"/>
    </row>
    <row r="35" spans="1:9" s="19" customFormat="1" ht="15.75" customHeight="1" x14ac:dyDescent="0.2">
      <c r="A35" s="27"/>
      <c r="B35" s="27"/>
      <c r="C35" s="32"/>
      <c r="D35" s="15"/>
      <c r="E35" s="32"/>
      <c r="F35" s="27"/>
      <c r="G35" s="27"/>
      <c r="H35" s="27"/>
      <c r="I35" s="33"/>
    </row>
    <row r="36" spans="1:9" s="19" customFormat="1" ht="15.75" customHeight="1" x14ac:dyDescent="0.2">
      <c r="A36" s="27"/>
      <c r="B36" s="27"/>
      <c r="C36" s="32"/>
      <c r="D36" s="28"/>
      <c r="E36" s="29"/>
      <c r="F36" s="30"/>
      <c r="G36" s="30"/>
      <c r="H36" s="30"/>
      <c r="I36" s="31"/>
    </row>
    <row r="37" spans="1:9" s="19" customFormat="1" ht="15.75" customHeight="1" x14ac:dyDescent="0.2">
      <c r="A37" s="27"/>
      <c r="B37" s="27"/>
      <c r="C37" s="32"/>
      <c r="D37" s="27"/>
      <c r="E37" s="36"/>
      <c r="F37" s="27"/>
      <c r="G37" s="27"/>
      <c r="H37" s="27"/>
      <c r="I37" s="33"/>
    </row>
    <row r="38" spans="1:9" s="19" customFormat="1" ht="15.75" customHeight="1" x14ac:dyDescent="0.2">
      <c r="A38" s="27"/>
      <c r="B38" s="27"/>
      <c r="C38" s="32"/>
      <c r="D38" s="15"/>
      <c r="E38" s="32"/>
      <c r="F38" s="27"/>
      <c r="G38" s="27"/>
      <c r="H38" s="35"/>
      <c r="I38" s="33"/>
    </row>
    <row r="39" spans="1:9" s="19" customFormat="1" ht="15.75" customHeight="1" x14ac:dyDescent="0.2">
      <c r="A39" s="27"/>
      <c r="B39" s="27"/>
      <c r="C39" s="32"/>
      <c r="D39" s="15"/>
      <c r="E39" s="32"/>
      <c r="F39" s="27"/>
      <c r="G39" s="27"/>
      <c r="H39" s="27"/>
      <c r="I39" s="33"/>
    </row>
    <row r="40" spans="1:9" s="19" customFormat="1" ht="15.75" customHeight="1" x14ac:dyDescent="0.2">
      <c r="A40" s="27"/>
      <c r="B40" s="27"/>
      <c r="C40" s="34"/>
      <c r="D40" s="15"/>
      <c r="E40" s="32"/>
      <c r="F40" s="27"/>
      <c r="G40" s="27"/>
      <c r="H40" s="27"/>
      <c r="I40" s="33"/>
    </row>
    <row r="41" spans="1:9" s="19" customFormat="1" ht="15.75" customHeight="1" x14ac:dyDescent="0.2">
      <c r="A41" s="27"/>
      <c r="B41" s="27"/>
      <c r="C41" s="34"/>
      <c r="D41" s="15"/>
      <c r="E41" s="32"/>
      <c r="F41" s="27"/>
      <c r="G41" s="27"/>
      <c r="H41" s="27"/>
      <c r="I41" s="33"/>
    </row>
    <row r="42" spans="1:9" s="19" customFormat="1" ht="15.75" customHeight="1" x14ac:dyDescent="0.2">
      <c r="A42" s="27"/>
      <c r="B42" s="27"/>
      <c r="C42" s="32"/>
      <c r="D42" s="15"/>
      <c r="E42" s="32"/>
      <c r="F42" s="27"/>
      <c r="G42" s="27"/>
      <c r="H42" s="27"/>
      <c r="I42" s="33"/>
    </row>
    <row r="43" spans="1:9" s="19" customFormat="1" ht="15.75" customHeight="1" x14ac:dyDescent="0.2">
      <c r="A43" s="27"/>
      <c r="B43" s="27"/>
      <c r="C43" s="34"/>
      <c r="D43" s="15"/>
      <c r="E43" s="32"/>
      <c r="F43" s="27"/>
      <c r="G43" s="27"/>
      <c r="H43" s="27"/>
      <c r="I43" s="33"/>
    </row>
    <row r="44" spans="1:9" s="19" customFormat="1" ht="15.75" customHeight="1" x14ac:dyDescent="0.2">
      <c r="A44" s="27"/>
      <c r="B44" s="27"/>
      <c r="C44" s="34"/>
      <c r="D44" s="28"/>
      <c r="E44" s="29"/>
      <c r="F44" s="30"/>
      <c r="G44" s="30"/>
      <c r="H44" s="30"/>
      <c r="I44" s="31"/>
    </row>
    <row r="45" spans="1:9" s="19" customFormat="1" ht="15.75" customHeight="1" x14ac:dyDescent="0.2">
      <c r="A45" s="27"/>
      <c r="B45" s="27"/>
      <c r="C45" s="32"/>
      <c r="D45" s="15"/>
      <c r="E45" s="32"/>
      <c r="F45" s="27"/>
      <c r="G45" s="27"/>
      <c r="H45" s="27"/>
      <c r="I45" s="33"/>
    </row>
    <row r="46" spans="1:9" s="19" customFormat="1" ht="15.75" customHeight="1" x14ac:dyDescent="0.2">
      <c r="A46" s="27"/>
      <c r="B46" s="27"/>
      <c r="C46" s="32"/>
      <c r="D46" s="37"/>
      <c r="E46" s="38"/>
      <c r="F46" s="27"/>
      <c r="G46" s="27"/>
      <c r="H46" s="27"/>
      <c r="I46" s="33"/>
    </row>
    <row r="47" spans="1:9" s="19" customFormat="1" ht="15.75" customHeight="1" x14ac:dyDescent="0.2">
      <c r="A47" s="27"/>
      <c r="B47" s="27"/>
      <c r="C47" s="32"/>
      <c r="D47" s="37"/>
      <c r="E47" s="38"/>
      <c r="F47" s="37"/>
      <c r="G47" s="38"/>
      <c r="H47" s="27"/>
      <c r="I47" s="33"/>
    </row>
    <row r="48" spans="1:9" s="19" customFormat="1" ht="15.75" customHeight="1" x14ac:dyDescent="0.2">
      <c r="A48" s="27"/>
      <c r="B48" s="27"/>
      <c r="C48" s="32"/>
      <c r="D48" s="37"/>
      <c r="E48" s="38"/>
      <c r="F48" s="37"/>
      <c r="G48" s="38"/>
      <c r="H48" s="27"/>
      <c r="I48" s="33"/>
    </row>
    <row r="49" spans="1:9" s="19" customFormat="1" ht="15.75" customHeight="1" x14ac:dyDescent="0.2">
      <c r="A49" s="27"/>
      <c r="B49" s="27"/>
      <c r="C49" s="32"/>
      <c r="D49" s="37"/>
      <c r="E49" s="38"/>
      <c r="F49" s="37"/>
      <c r="G49" s="38"/>
      <c r="H49" s="39"/>
      <c r="I49" s="33"/>
    </row>
    <row r="50" spans="1:9" s="19" customFormat="1" ht="15.75" customHeight="1" x14ac:dyDescent="0.2">
      <c r="A50" s="27"/>
      <c r="B50" s="27"/>
      <c r="C50" s="32"/>
      <c r="D50" s="37"/>
      <c r="E50" s="38"/>
      <c r="F50" s="37"/>
      <c r="G50" s="38"/>
      <c r="H50" s="27"/>
      <c r="I50" s="33"/>
    </row>
    <row r="51" spans="1:9" s="19" customFormat="1" ht="15.75" customHeight="1" x14ac:dyDescent="0.2">
      <c r="A51" s="27"/>
      <c r="B51" s="27"/>
      <c r="C51" s="32"/>
      <c r="D51" s="37"/>
      <c r="E51" s="38"/>
      <c r="F51" s="37"/>
      <c r="G51" s="38"/>
      <c r="H51" s="27"/>
      <c r="I51" s="33"/>
    </row>
    <row r="52" spans="1:9" s="19" customFormat="1" ht="15.75" customHeight="1" x14ac:dyDescent="0.2">
      <c r="A52" s="27"/>
      <c r="B52" s="27"/>
      <c r="C52" s="32"/>
      <c r="D52" s="37"/>
      <c r="E52" s="38"/>
      <c r="F52" s="37"/>
      <c r="G52" s="38"/>
      <c r="H52" s="27"/>
      <c r="I52" s="33"/>
    </row>
    <row r="53" spans="1:9" s="19" customFormat="1" ht="15.75" customHeight="1" x14ac:dyDescent="0.2">
      <c r="A53" s="27"/>
      <c r="B53" s="27"/>
      <c r="C53" s="32"/>
      <c r="D53" s="37"/>
      <c r="E53" s="38"/>
      <c r="F53" s="37"/>
      <c r="G53" s="38"/>
      <c r="H53" s="27"/>
      <c r="I53" s="33"/>
    </row>
    <row r="54" spans="1:9" s="19" customFormat="1" ht="15.75" customHeight="1" x14ac:dyDescent="0.2">
      <c r="A54" s="27"/>
      <c r="B54" s="27"/>
      <c r="C54" s="32"/>
      <c r="D54" s="37"/>
      <c r="E54" s="38"/>
      <c r="F54" s="37"/>
      <c r="G54" s="38"/>
      <c r="H54" s="27"/>
      <c r="I54" s="33"/>
    </row>
    <row r="55" spans="1:9" s="19" customFormat="1" ht="15.75" customHeight="1" x14ac:dyDescent="0.2">
      <c r="A55" s="27"/>
      <c r="B55" s="27"/>
      <c r="C55" s="32"/>
      <c r="D55" s="37"/>
      <c r="E55" s="38"/>
      <c r="F55" s="37"/>
      <c r="G55" s="38"/>
      <c r="H55" s="27"/>
      <c r="I55" s="33"/>
    </row>
    <row r="56" spans="1:9" s="19" customFormat="1" ht="15.75" customHeight="1" x14ac:dyDescent="0.2">
      <c r="A56" s="27"/>
      <c r="B56" s="27"/>
      <c r="C56" s="32"/>
      <c r="D56" s="37"/>
      <c r="E56" s="38"/>
      <c r="F56" s="37"/>
      <c r="G56" s="38"/>
      <c r="H56" s="27"/>
      <c r="I56" s="33"/>
    </row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</sheetData>
  <autoFilter ref="A4:O4" xr:uid="{00000000-0001-0000-0100-000000000000}">
    <sortState xmlns:xlrd2="http://schemas.microsoft.com/office/spreadsheetml/2017/richdata2" ref="A10:O57">
      <sortCondition ref="C4:C57"/>
    </sortState>
  </autoFilter>
  <mergeCells count="3">
    <mergeCell ref="A1:A4"/>
    <mergeCell ref="B1:B4"/>
    <mergeCell ref="I1:I4"/>
  </mergeCells>
  <dataValidations count="2">
    <dataValidation type="list" allowBlank="1" showErrorMessage="1" sqref="C25 C14 C32:C47 C5:C12" xr:uid="{00000000-0002-0000-0100-000000000000}">
      <formula1>"Kata,-60.0,-67.0,-75.0,-84.0,84+,Open"</formula1>
    </dataValidation>
    <dataValidation type="list" allowBlank="1" showErrorMessage="1" sqref="C13:C14 C17:C21 C49:C56" xr:uid="{00000000-0002-0000-0100-000001000000}">
      <formula1>"Kata,-50.0,-55.0,-61.0,-68.0,68+,Open"</formula1>
    </dataValidation>
  </dataValidation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a32877-2ebd-4ef4-9ad5-e883499110fd" xsi:nil="true"/>
    <lcf76f155ced4ddcb4097134ff3c332f xmlns="743bfbf9-ec3b-49e1-90be-586031d7ee5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832CCA2EA6D4ABF222E38F50C4B2A" ma:contentTypeVersion="18" ma:contentTypeDescription="Create a new document." ma:contentTypeScope="" ma:versionID="e09e9dc3e7596acdd04ffbf9c1690c63">
  <xsd:schema xmlns:xsd="http://www.w3.org/2001/XMLSchema" xmlns:xs="http://www.w3.org/2001/XMLSchema" xmlns:p="http://schemas.microsoft.com/office/2006/metadata/properties" xmlns:ns2="743bfbf9-ec3b-49e1-90be-586031d7ee5b" xmlns:ns3="b2a32877-2ebd-4ef4-9ad5-e883499110fd" targetNamespace="http://schemas.microsoft.com/office/2006/metadata/properties" ma:root="true" ma:fieldsID="0e301b9d8baa9bf98b33d8306f936d4d" ns2:_="" ns3:_="">
    <xsd:import namespace="743bfbf9-ec3b-49e1-90be-586031d7ee5b"/>
    <xsd:import namespace="b2a32877-2ebd-4ef4-9ad5-e88349911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bfbf9-ec3b-49e1-90be-586031d7e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dacbab6-23d6-46c3-98d6-fc4552fd67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32877-2ebd-4ef4-9ad5-e883499110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49748f-3fa8-435f-9f5c-fc428b5c4940}" ma:internalName="TaxCatchAll" ma:showField="CatchAllData" ma:web="b2a32877-2ebd-4ef4-9ad5-e88349911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5306C-C784-4C06-B18A-889E513904CB}">
  <ds:schemaRefs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743bfbf9-ec3b-49e1-90be-586031d7ee5b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b2a32877-2ebd-4ef4-9ad5-e883499110f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11C11E1-BABD-4031-B153-D8E61A29C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bfbf9-ec3b-49e1-90be-586031d7ee5b"/>
    <ds:schemaRef ds:uri="b2a32877-2ebd-4ef4-9ad5-e883499110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8AD842-8C1D-4F3A-A1CA-9A2C4015AD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</vt:lpstr>
      <vt:lpstr>K1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Rodney Hobson</cp:lastModifiedBy>
  <dcterms:created xsi:type="dcterms:W3CDTF">2019-01-23T15:14:08Z</dcterms:created>
  <dcterms:modified xsi:type="dcterms:W3CDTF">2026-07-22T15:39:23Z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0x01010009E832CCA2EA6D4ABF222E38F50C4B2A</vt:lpwstr>
  </property>
  <property fmtid="{D5CDD505-2E9C-101B-9397-08002B2CF9AE}" pid="3" name="MediaServiceImageTags">
    <vt:lpwstr/>
  </property>
</Properties>
</file>